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ЕЛЕНА\НФД 2023\"/>
    </mc:Choice>
  </mc:AlternateContent>
  <bookViews>
    <workbookView xWindow="0" yWindow="0" windowWidth="28800" windowHeight="12435"/>
  </bookViews>
  <sheets>
    <sheet name="Оплата праці" sheetId="1" r:id="rId1"/>
    <sheet name="Нарахування" sheetId="3" r:id="rId2"/>
    <sheet name="Матеріали" sheetId="4" r:id="rId3"/>
    <sheet name="Обладнання та устаткування" sheetId="5" r:id="rId4"/>
    <sheet name="Відрядження" sheetId="7" r:id="rId5"/>
    <sheet name="Непрямі" sheetId="8" r:id="rId6"/>
    <sheet name="Додаток 2" sheetId="2" state="hidden" r:id="rId7"/>
    <sheet name="Інші" sheetId="9" r:id="rId8"/>
    <sheet name="Загальні витрати" sheetId="10"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1" l="1"/>
  <c r="D19" i="1"/>
  <c r="D18" i="1"/>
  <c r="G13" i="10" l="1"/>
  <c r="G11" i="10"/>
  <c r="G10" i="10"/>
  <c r="G9" i="10"/>
  <c r="C9" i="10"/>
  <c r="E9" i="10"/>
  <c r="C10" i="10"/>
  <c r="E10" i="10"/>
  <c r="C11" i="10"/>
  <c r="E11" i="10"/>
  <c r="C13" i="10"/>
  <c r="E13" i="10"/>
  <c r="F13" i="8"/>
  <c r="F12" i="8"/>
  <c r="F11" i="8"/>
  <c r="F8" i="8"/>
  <c r="F7" i="8"/>
  <c r="F9" i="8" s="1"/>
  <c r="F27" i="8"/>
  <c r="F28" i="8"/>
  <c r="F26" i="8"/>
  <c r="F23" i="8"/>
  <c r="F22" i="8"/>
  <c r="F24" i="8" s="1"/>
  <c r="G10" i="7"/>
  <c r="F9" i="9"/>
  <c r="F8" i="9"/>
  <c r="F7" i="9"/>
  <c r="D14" i="8"/>
  <c r="F14" i="8" s="1"/>
  <c r="F15" i="8" s="1"/>
  <c r="E18" i="5"/>
  <c r="E17" i="5"/>
  <c r="E16" i="5"/>
  <c r="E19" i="5" s="1"/>
  <c r="E9" i="5"/>
  <c r="E8" i="5"/>
  <c r="E7" i="5"/>
  <c r="E10" i="5"/>
  <c r="C19" i="4"/>
  <c r="C10" i="4"/>
  <c r="F19" i="9"/>
  <c r="F18" i="9"/>
  <c r="F17" i="9"/>
  <c r="F16" i="9"/>
  <c r="F10" i="9"/>
  <c r="G19" i="7"/>
  <c r="I10" i="1"/>
  <c r="J10" i="1" s="1"/>
  <c r="I9" i="1"/>
  <c r="J9" i="1" s="1"/>
  <c r="I8" i="1"/>
  <c r="J8" i="1" s="1"/>
  <c r="I18" i="1"/>
  <c r="J18" i="1" s="1"/>
  <c r="I20" i="1"/>
  <c r="J20" i="1" s="1"/>
  <c r="I19" i="1"/>
  <c r="J19" i="1" s="1"/>
  <c r="O5" i="2"/>
  <c r="P5" i="2" s="1"/>
  <c r="H5" i="2"/>
  <c r="I5" i="2" s="1"/>
  <c r="Q5" i="2" s="1"/>
  <c r="J21" i="1" l="1"/>
  <c r="B6" i="3" s="1"/>
  <c r="D6" i="3" s="1"/>
  <c r="E8" i="10" s="1"/>
  <c r="J11" i="1"/>
  <c r="C7" i="10"/>
  <c r="B5" i="3"/>
  <c r="D5" i="3" s="1"/>
  <c r="C8" i="10" s="1"/>
  <c r="E7" i="10"/>
  <c r="D29" i="8"/>
  <c r="F29" i="8" s="1"/>
  <c r="F30" i="8" s="1"/>
  <c r="F31" i="8" s="1"/>
  <c r="E12" i="10" s="1"/>
  <c r="F16" i="8"/>
  <c r="C12" i="10" s="1"/>
  <c r="G8" i="10" l="1"/>
  <c r="E6" i="10"/>
  <c r="E14" i="10" s="1"/>
  <c r="F12" i="10" s="1"/>
  <c r="C6" i="10"/>
  <c r="C14" i="10" s="1"/>
  <c r="D12" i="10" s="1"/>
  <c r="G7" i="10"/>
  <c r="G12" i="10"/>
  <c r="G6" i="10" l="1"/>
  <c r="G14" i="10" s="1"/>
  <c r="H12" i="10" s="1"/>
  <c r="D9" i="10"/>
  <c r="D10" i="10"/>
  <c r="D7" i="10"/>
  <c r="D13" i="10"/>
  <c r="D8" i="10"/>
  <c r="D11" i="10"/>
  <c r="D6" i="10"/>
  <c r="F13" i="10"/>
  <c r="F7" i="10"/>
  <c r="F6" i="10"/>
  <c r="F9" i="10"/>
  <c r="F8" i="10"/>
  <c r="F11" i="10"/>
  <c r="F10" i="10"/>
  <c r="H9" i="10" l="1"/>
  <c r="H10" i="10"/>
  <c r="H13" i="10"/>
  <c r="H6" i="10"/>
  <c r="H8" i="10"/>
  <c r="H11" i="10"/>
  <c r="H7" i="10"/>
</calcChain>
</file>

<file path=xl/sharedStrings.xml><?xml version="1.0" encoding="utf-8"?>
<sst xmlns="http://schemas.openxmlformats.org/spreadsheetml/2006/main" count="225" uniqueCount="122">
  <si>
    <t>3.6.1 Економічне обгрунтування витрат за статтею  "Оплата праці"</t>
  </si>
  <si>
    <t>1) І етап виконання проєкту (2023 рік)</t>
  </si>
  <si>
    <t>№      з/п</t>
  </si>
  <si>
    <t>Категорія учасників проєкту                (ПІБ, науковий ступінь, вчене звання)</t>
  </si>
  <si>
    <t>Кількість людино-місяців</t>
  </si>
  <si>
    <t>Посадовий оклад, грн.*</t>
  </si>
  <si>
    <t>Доплата за науковий ступінь, грн.*</t>
  </si>
  <si>
    <t>Доплата за вчене звання, грн.*</t>
  </si>
  <si>
    <t>Надбавки та інші виплати, грн.*</t>
  </si>
  <si>
    <t>Обгрунтування надбавок та інших виплат</t>
  </si>
  <si>
    <t>Оплата праці за місяць, грн. (к.4+к.5+к.6+к.7)</t>
  </si>
  <si>
    <t>Оплата праці за етап, грн. (к.3*к.9)</t>
  </si>
  <si>
    <t>...</t>
  </si>
  <si>
    <t>Разом фонд оплати праці за етап:</t>
  </si>
  <si>
    <t>1) ІІ етап виконання проєкту (2024 рік)</t>
  </si>
  <si>
    <t>Доплата за наковий ступінь, грн.*</t>
  </si>
  <si>
    <t xml:space="preserve">* - Відповідні виплати (посадовий оклад, доплати, надбавки та інші виплати) розраховуються відповідно до </t>
  </si>
  <si>
    <t>(назва та реквізити нормативного документа)</t>
  </si>
  <si>
    <t>3.6.2 Економічне обгрунтування витрат за статтею  "Нарахування на оплату праці"</t>
  </si>
  <si>
    <t>Фонд оплати праці за етап, грн.</t>
  </si>
  <si>
    <t>Нарахування на оплату праці, %*</t>
  </si>
  <si>
    <t>Сума нарахування на оплату праці за етап, грн. (к.2*к3/100)</t>
  </si>
  <si>
    <t>№ з/п</t>
  </si>
  <si>
    <t>Вартість, грн</t>
  </si>
  <si>
    <t>Паспортна назва матеріалів (предметів, дрібних пристроїв, інструментів тощо), які входять до відповідної категорії</t>
  </si>
  <si>
    <t>Разом за етап:</t>
  </si>
  <si>
    <t>3.6.4 Економічне обгрунтування витрат за статтею  "Обладнання та устаткування"</t>
  </si>
  <si>
    <t>Ціна за одиницю, грн.</t>
  </si>
  <si>
    <t xml:space="preserve">Кількість </t>
  </si>
  <si>
    <t>Вартість, грн.</t>
  </si>
  <si>
    <t>Джерело інформації про розмір цін</t>
  </si>
  <si>
    <t>3.6.5 Економічне обгрунтування витрат за статтею  "Витрати на відрядження"</t>
  </si>
  <si>
    <t>Місце відряження</t>
  </si>
  <si>
    <t>Мета відрядження</t>
  </si>
  <si>
    <t>Термін перебування у відрядженні, днів</t>
  </si>
  <si>
    <t>Дати відрядження</t>
  </si>
  <si>
    <t>Кількість осіб</t>
  </si>
  <si>
    <t>Вартість*, грн</t>
  </si>
  <si>
    <t>Разом  за етап:</t>
  </si>
  <si>
    <t>3.6.6 Економічне обгрунтування витрат за статтею  "Непрямі витрати" (не більше 15% від статті витрат «Прямі витрати»)</t>
  </si>
  <si>
    <t>1) ІІ етап виконання проєкту (2023 рік)</t>
  </si>
  <si>
    <t>Найменування витрат/ посади персоналу</t>
  </si>
  <si>
    <t>Одиниця виміру*</t>
  </si>
  <si>
    <t>Ціна за одиницю/оплата праці за місяць грн.</t>
  </si>
  <si>
    <t>Кількість</t>
  </si>
  <si>
    <t>Обґрунтування потреби</t>
  </si>
  <si>
    <t>Комунальні витрати:</t>
  </si>
  <si>
    <t>Разом комунальні витрати за етап:</t>
  </si>
  <si>
    <t>Оплата праці персоналу, що буде задіяний в обслуговуванні договору (у разі наявності):</t>
  </si>
  <si>
    <t>Обґрунтування (зазначити відсоток оплати праці за місяць від основної заробітної плати)</t>
  </si>
  <si>
    <t>людино-місяці</t>
  </si>
  <si>
    <t>Нарахування на оплату праці персоналу</t>
  </si>
  <si>
    <t>%</t>
  </si>
  <si>
    <t xml:space="preserve"> Разом оплати праці з нарахуванням:</t>
  </si>
  <si>
    <t>Не більше 30% від загального обсягу статті витрат «Непрямі витрати» у І етапі</t>
  </si>
  <si>
    <t>Разом непрямі витрати за етап:</t>
  </si>
  <si>
    <t>Не більше 15% від статті витрат «Прямі витрати» у І етапі</t>
  </si>
  <si>
    <t>Ціна за одиницю/Оплата праці за місяць грн.</t>
  </si>
  <si>
    <t>Обґрунтування (Зазначити відсоток оплати праці за місяць від основної заробітної плати)</t>
  </si>
  <si>
    <t>Не більше 30% від загального обсягу статті витрат «Непрямі витрати» у ІІ етапі</t>
  </si>
  <si>
    <t>Не більше 15% від статті витрат «Прямі витрати» у ІІ етапі</t>
  </si>
  <si>
    <t>* - Одиниця виміру комунальних витрат встановлюється відповідно діючих тарифів (м³, кВт*год тощо)</t>
  </si>
  <si>
    <t>Додаток 2</t>
  </si>
  <si>
    <t>Категорія персоналу, науковий ступінь, вчене звання</t>
  </si>
  <si>
    <t>202_ рік (1 етап)</t>
  </si>
  <si>
    <t>202_ рік (2етап)</t>
  </si>
  <si>
    <t>Сума о/п за проєктом, грн. (к.9+к.16)</t>
  </si>
  <si>
    <t>Середня о/п за місяць, грн. (к.4+к.5+к.6+к.7)</t>
  </si>
  <si>
    <t>Сума о/п, грн. (к.3*к.8)</t>
  </si>
  <si>
    <t>Середня о/п за місяць, грн. (к.11+к.12+к.13+к.14)</t>
  </si>
  <si>
    <t>Сума о/п, грн. (к.10*к.15)</t>
  </si>
  <si>
    <t>Разом фонд оплати праці:</t>
  </si>
  <si>
    <t>Разом фонд оплати праці з нарахуванням:</t>
  </si>
  <si>
    <t>* - зазначається назва та реквізити нормативного документа, відповідно до якого здійснюється відповідна виплата (посадовий оклад, доплата, надбавка та інші виплати)</t>
  </si>
  <si>
    <t>Найменування посади керівника суб'єкта господарювання</t>
  </si>
  <si>
    <t>(підпис)</t>
  </si>
  <si>
    <t>(влісне ім'я та прізвище)</t>
  </si>
  <si>
    <t>Головний бухгалтер</t>
  </si>
  <si>
    <t>м.п. (за наявності)</t>
  </si>
  <si>
    <t>Керівник планового-економічного/планово-виробничого відділу (за наявності)</t>
  </si>
  <si>
    <t>3.6.7 Економічне обгрунтування витрат за статтею  "Інші витрати"</t>
  </si>
  <si>
    <t>Найменування витрат</t>
  </si>
  <si>
    <t>Одиниця виміру</t>
  </si>
  <si>
    <t>Ціна за одиницю, грн</t>
  </si>
  <si>
    <t>Обсяг фінансування за окремими статтями витрат</t>
  </si>
  <si>
    <t>Найменування статті витрат</t>
  </si>
  <si>
    <t>І етап (2023 рік), грн.</t>
  </si>
  <si>
    <t>Питома вага в загальному обсязі витрат за І етап, %</t>
  </si>
  <si>
    <t>ІІ етап (2024 рік), грн</t>
  </si>
  <si>
    <t>Питома вага в загальному обсязі витрат за ІІ етап, %</t>
  </si>
  <si>
    <t>Питома вага в загальному обсязі витрат разом за проєктом, %</t>
  </si>
  <si>
    <t>Прямі витрати</t>
  </si>
  <si>
    <t>1.1</t>
  </si>
  <si>
    <t>Оплата праці</t>
  </si>
  <si>
    <t>1.2</t>
  </si>
  <si>
    <t>Нарахування на оплату праці</t>
  </si>
  <si>
    <t>1.3</t>
  </si>
  <si>
    <t>1.4</t>
  </si>
  <si>
    <t>Обладнання та устаткування</t>
  </si>
  <si>
    <t>1.5</t>
  </si>
  <si>
    <t>Витрати на відрядження</t>
  </si>
  <si>
    <t>2</t>
  </si>
  <si>
    <t>Непрямі витрати (не більше 15% статті витрат "Прямі витрати" за етапом)</t>
  </si>
  <si>
    <t>3</t>
  </si>
  <si>
    <t>Інші витрати</t>
  </si>
  <si>
    <t>Разом:</t>
  </si>
  <si>
    <t>Разом за проєктом, грн.</t>
  </si>
  <si>
    <t>Обґрунтування необхідності*</t>
  </si>
  <si>
    <t>* - Вартість відрядження розраховується відповідно до Постанови Кабінету Міністрів України "Про суми та склад витрат на відрядження державних службовців, а також інших осіб, що направляються у відрядження підприємствами, установами та організаціями, які повністю або частково утримуються (фінансуються) за рахунок бюджетних коштів" 02.02.2011р. № 98 (зі змінами) та з урахуванням інших нормативно-правових актів, які регулюють їх кількісно-вартісні параметри</t>
  </si>
  <si>
    <t>* - Ставка нарахування на оплату праці відповідно до норм чинного законодавства</t>
  </si>
  <si>
    <t>3.6.3 Економічне обгрунтування витрат за статтею  "Матеріали, необхідні для виконання робіт, крім обладнання та устаткування"</t>
  </si>
  <si>
    <t>Матеріали, необхідні для виконання робіт, крім обладнання та устаткування</t>
  </si>
  <si>
    <t>* - Обґрунтування необхідності витрат надаються з урахуванням п. 24 Заходів щодо ефективного та раціонального використання державних коштів, передбачених для утримання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 затверджених Постановою Кабінету Міністрів України "Про ефективне використання бюджетних коштів" 11.10.2016 р. № 710 (зі зінами)</t>
  </si>
  <si>
    <t>Категорія матеріалів (предметів, дрібних пристроїв, інструментів тощо)</t>
  </si>
  <si>
    <t>Найменування обладнання/устаткування (тип, модель, марка тощо)</t>
  </si>
  <si>
    <t>=F15/F16*100 не повинно перевищувати 30%, у випадку F15=F15, F15/('Оплата праці'!J11+'Нарахування'!D5+'Матеріали'!C10+'Обладнання та устаткування'!E10+'Відрядження'!G10)*100 не повинно перевищувати 4,5%</t>
  </si>
  <si>
    <t>=F16/('Оплата праці'!J11+'Нарахування'!D5+'Матеріали'!C10+'Обладнання та устаткування'!E10+'Відрядження'!G10)*100 не повинно перевищувати 15%</t>
  </si>
  <si>
    <t>=F30/F31*100 не повинно перевищувати 30%, у випадку F30=F30, F30/('Оплата праці'!J21+'Нарахування'!D6+'Матеріали'!C19+'Обладнання та устаткування'!E19+'Відрядження'!G19)*100 не повинно перевищувати 4,5%</t>
  </si>
  <si>
    <t>=F31/('Оплата праці'!J21+'Нарахування'!D6+'Матеріали'!C19+'Обладнання та устаткування'!E19+'Відрядження'!G19)*100 не повинно перевищувати 15%</t>
  </si>
  <si>
    <t>Вартість квитків в одну сторону</t>
  </si>
  <si>
    <t>Обгрунтування</t>
  </si>
  <si>
    <r>
      <t xml:space="preserve">Додаткова інформація         </t>
    </r>
    <r>
      <rPr>
        <sz val="9"/>
        <color theme="1"/>
        <rFont val="Times New Roman"/>
        <family val="1"/>
        <charset val="204"/>
      </rPr>
      <t>(вартість квитків та проживання)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</si>
</sst>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0"/>
      <color theme="1"/>
      <name val="Calibri"/>
      <family val="2"/>
      <charset val="204"/>
      <scheme val="minor"/>
    </font>
    <font>
      <b/>
      <sz val="12"/>
      <color theme="1"/>
      <name val="Times New Roman"/>
      <family val="1"/>
      <charset val="204"/>
    </font>
    <font>
      <sz val="11"/>
      <color theme="1"/>
      <name val="Times New Roman"/>
      <family val="1"/>
      <charset val="204"/>
    </font>
    <font>
      <sz val="10.5"/>
      <color theme="1"/>
      <name val="Times New Roman"/>
      <family val="1"/>
      <charset val="204"/>
    </font>
    <font>
      <sz val="10"/>
      <color theme="1"/>
      <name val="Times New Roman"/>
      <family val="1"/>
      <charset val="204"/>
    </font>
    <font>
      <sz val="9"/>
      <color rgb="FF444444"/>
      <name val="Times New Roman"/>
    </font>
    <font>
      <sz val="11"/>
      <color theme="1"/>
      <name val="Times New Roman"/>
      <family val="1"/>
    </font>
    <font>
      <b/>
      <sz val="12"/>
      <color theme="1"/>
      <name val="Times New Roman"/>
      <family val="1"/>
    </font>
    <font>
      <sz val="11"/>
      <color rgb="FF444444"/>
      <name val="Times New Roman"/>
    </font>
    <font>
      <sz val="11"/>
      <color theme="1"/>
      <name val="Times New Roman"/>
    </font>
    <font>
      <b/>
      <sz val="14"/>
      <color theme="1"/>
      <name val="Times New Roman"/>
      <family val="1"/>
    </font>
    <font>
      <sz val="9"/>
      <color theme="1"/>
      <name val="Times New Roman"/>
      <family val="1"/>
      <charset val="204"/>
    </font>
  </fonts>
  <fills count="3">
    <fill>
      <patternFill patternType="none"/>
    </fill>
    <fill>
      <patternFill patternType="gray125"/>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right style="thin">
        <color rgb="FF000000"/>
      </right>
      <top style="thin">
        <color rgb="FF000000"/>
      </top>
      <bottom style="thin">
        <color rgb="FF000000"/>
      </bottom>
      <diagonal/>
    </border>
    <border>
      <left/>
      <right style="thin">
        <color indexed="64"/>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top/>
      <bottom/>
      <diagonal/>
    </border>
  </borders>
  <cellStyleXfs count="1">
    <xf numFmtId="0" fontId="0" fillId="0" borderId="0"/>
  </cellStyleXfs>
  <cellXfs count="193">
    <xf numFmtId="0" fontId="0" fillId="0" borderId="0" xfId="0"/>
    <xf numFmtId="0" fontId="0" fillId="0" borderId="1" xfId="0" applyBorder="1" applyAlignment="1">
      <alignment horizontal="center" vertical="center" wrapText="1"/>
    </xf>
    <xf numFmtId="0" fontId="0" fillId="0" borderId="1" xfId="0" applyBorder="1"/>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right"/>
    </xf>
    <xf numFmtId="4" fontId="0" fillId="0" borderId="1" xfId="0" applyNumberFormat="1" applyBorder="1"/>
    <xf numFmtId="0" fontId="0" fillId="0" borderId="2" xfId="0" applyBorder="1"/>
    <xf numFmtId="0" fontId="0" fillId="0" borderId="3" xfId="0" applyBorder="1"/>
    <xf numFmtId="0" fontId="0" fillId="0" borderId="4" xfId="0" applyBorder="1" applyAlignment="1">
      <alignment horizontal="right"/>
    </xf>
    <xf numFmtId="0" fontId="0" fillId="0" borderId="5" xfId="0" applyBorder="1"/>
    <xf numFmtId="0" fontId="0" fillId="0" borderId="6" xfId="0" applyBorder="1"/>
    <xf numFmtId="0" fontId="0" fillId="0" borderId="7" xfId="0" applyBorder="1" applyAlignment="1">
      <alignment horizontal="right"/>
    </xf>
    <xf numFmtId="0" fontId="1" fillId="0" borderId="0" xfId="0" applyFont="1"/>
    <xf numFmtId="0" fontId="3" fillId="0" borderId="0" xfId="0" applyFont="1"/>
    <xf numFmtId="0" fontId="3" fillId="0" borderId="1" xfId="0" applyFont="1" applyBorder="1" applyAlignment="1">
      <alignment horizontal="center" vertical="center" wrapText="1"/>
    </xf>
    <xf numFmtId="0" fontId="3" fillId="0" borderId="1" xfId="0" applyFont="1" applyBorder="1"/>
    <xf numFmtId="4" fontId="3" fillId="0" borderId="1" xfId="0" applyNumberFormat="1" applyFont="1" applyBorder="1"/>
    <xf numFmtId="0" fontId="3" fillId="0" borderId="1" xfId="0" applyFont="1" applyBorder="1" applyAlignment="1">
      <alignment horizontal="center" vertical="center"/>
    </xf>
    <xf numFmtId="0" fontId="3" fillId="0" borderId="6" xfId="0" applyFont="1"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xf numFmtId="0" fontId="3" fillId="0" borderId="10" xfId="0" applyFont="1" applyBorder="1" applyAlignment="1">
      <alignment horizontal="right"/>
    </xf>
    <xf numFmtId="4" fontId="3" fillId="0" borderId="11" xfId="0" applyNumberFormat="1" applyFont="1" applyBorder="1"/>
    <xf numFmtId="0" fontId="3" fillId="0" borderId="11" xfId="0" applyFont="1" applyBorder="1" applyAlignment="1">
      <alignment horizontal="center" vertical="center"/>
    </xf>
    <xf numFmtId="0" fontId="0" fillId="0" borderId="8" xfId="0" applyBorder="1"/>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4" fontId="3" fillId="0" borderId="13" xfId="0" applyNumberFormat="1" applyFont="1" applyBorder="1"/>
    <xf numFmtId="0" fontId="3" fillId="0" borderId="11" xfId="0" applyFont="1" applyBorder="1"/>
    <xf numFmtId="0" fontId="3" fillId="0" borderId="5" xfId="0" applyFont="1" applyBorder="1"/>
    <xf numFmtId="0" fontId="3" fillId="0" borderId="6" xfId="0" applyFont="1" applyBorder="1" applyAlignment="1">
      <alignment horizontal="right"/>
    </xf>
    <xf numFmtId="0" fontId="3" fillId="0" borderId="11" xfId="0" applyFont="1" applyBorder="1" applyAlignment="1">
      <alignment horizontal="center"/>
    </xf>
    <xf numFmtId="0" fontId="3" fillId="0" borderId="13" xfId="0" applyFont="1" applyBorder="1" applyAlignment="1">
      <alignment horizontal="center"/>
    </xf>
    <xf numFmtId="4" fontId="3" fillId="0" borderId="15" xfId="0" applyNumberFormat="1" applyFont="1" applyBorder="1"/>
    <xf numFmtId="0" fontId="2" fillId="0" borderId="0" xfId="0" applyFont="1"/>
    <xf numFmtId="0" fontId="3" fillId="0" borderId="17" xfId="0" applyFont="1" applyBorder="1"/>
    <xf numFmtId="0" fontId="0" fillId="0" borderId="17" xfId="0" applyBorder="1"/>
    <xf numFmtId="0" fontId="6" fillId="0" borderId="0" xfId="0" applyFont="1"/>
    <xf numFmtId="4" fontId="7" fillId="0" borderId="13" xfId="0" applyNumberFormat="1" applyFont="1" applyBorder="1"/>
    <xf numFmtId="0" fontId="3" fillId="0" borderId="2" xfId="0" applyFont="1" applyBorder="1" applyAlignment="1">
      <alignment horizontal="center"/>
    </xf>
    <xf numFmtId="0" fontId="3" fillId="0" borderId="16" xfId="0" applyFont="1" applyBorder="1" applyAlignment="1">
      <alignment horizontal="center"/>
    </xf>
    <xf numFmtId="4" fontId="3" fillId="0" borderId="18" xfId="0" applyNumberFormat="1" applyFont="1" applyBorder="1"/>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0" xfId="0" applyFont="1"/>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2" xfId="0" applyFont="1" applyBorder="1" applyAlignment="1">
      <alignment horizontal="center" vertical="center"/>
    </xf>
    <xf numFmtId="4" fontId="7" fillId="0" borderId="11" xfId="0" applyNumberFormat="1" applyFont="1" applyBorder="1"/>
    <xf numFmtId="0" fontId="7" fillId="0" borderId="5" xfId="0" applyFont="1" applyBorder="1"/>
    <xf numFmtId="0" fontId="7" fillId="0" borderId="6" xfId="0" applyFont="1" applyBorder="1"/>
    <xf numFmtId="0" fontId="7" fillId="0" borderId="6" xfId="0" applyFont="1" applyBorder="1" applyAlignment="1">
      <alignment horizontal="right"/>
    </xf>
    <xf numFmtId="0" fontId="3" fillId="0" borderId="5" xfId="0" applyFont="1" applyBorder="1" applyAlignment="1">
      <alignment horizontal="right" vertical="center"/>
    </xf>
    <xf numFmtId="4" fontId="3" fillId="0" borderId="12" xfId="0" applyNumberFormat="1" applyFont="1" applyBorder="1"/>
    <xf numFmtId="0" fontId="3" fillId="0" borderId="7" xfId="0" applyFont="1" applyBorder="1" applyAlignment="1">
      <alignment horizontal="right"/>
    </xf>
    <xf numFmtId="0" fontId="3" fillId="0" borderId="21" xfId="0" applyFont="1" applyBorder="1" applyAlignment="1">
      <alignment horizontal="left" wrapText="1"/>
    </xf>
    <xf numFmtId="0" fontId="5" fillId="0" borderId="12" xfId="0" applyFont="1" applyBorder="1" applyAlignment="1">
      <alignment horizontal="left" wrapText="1"/>
    </xf>
    <xf numFmtId="0" fontId="5" fillId="0" borderId="1" xfId="0" applyFont="1" applyBorder="1" applyAlignment="1">
      <alignment horizontal="left" wrapText="1"/>
    </xf>
    <xf numFmtId="0" fontId="8" fillId="0" borderId="0" xfId="0" applyFont="1" applyAlignment="1">
      <alignment horizontal="center" wrapText="1"/>
    </xf>
    <xf numFmtId="0" fontId="9" fillId="0" borderId="13" xfId="0" applyFont="1" applyBorder="1" applyAlignment="1">
      <alignment horizontal="right"/>
    </xf>
    <xf numFmtId="4" fontId="10" fillId="0" borderId="20" xfId="0" applyNumberFormat="1" applyFont="1" applyBorder="1"/>
    <xf numFmtId="0" fontId="2" fillId="0" borderId="0" xfId="0" applyFont="1" applyAlignment="1">
      <alignment horizontal="center" wrapText="1"/>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wrapText="1"/>
    </xf>
    <xf numFmtId="0" fontId="3" fillId="0" borderId="10" xfId="0" applyFont="1" applyBorder="1" applyAlignment="1">
      <alignment horizontal="left" wrapText="1"/>
    </xf>
    <xf numFmtId="0" fontId="3" fillId="0" borderId="5" xfId="0" applyFont="1" applyBorder="1" applyAlignment="1">
      <alignment horizontal="center"/>
    </xf>
    <xf numFmtId="0" fontId="3" fillId="0" borderId="14" xfId="0" applyFont="1" applyBorder="1"/>
    <xf numFmtId="0" fontId="3" fillId="0" borderId="12" xfId="0" applyFont="1" applyBorder="1"/>
    <xf numFmtId="0" fontId="3" fillId="0" borderId="11" xfId="0" applyFont="1" applyBorder="1" applyAlignment="1">
      <alignment horizontal="right"/>
    </xf>
    <xf numFmtId="0" fontId="3" fillId="0" borderId="2" xfId="0" applyFont="1" applyBorder="1"/>
    <xf numFmtId="0" fontId="3" fillId="0" borderId="13" xfId="0" applyFont="1" applyBorder="1" applyAlignment="1">
      <alignment horizontal="right"/>
    </xf>
    <xf numFmtId="4" fontId="3" fillId="0" borderId="3" xfId="0" applyNumberFormat="1" applyFont="1" applyBorder="1"/>
    <xf numFmtId="0" fontId="3" fillId="0" borderId="12" xfId="0" applyFont="1" applyBorder="1" applyAlignment="1">
      <alignment horizontal="right"/>
    </xf>
    <xf numFmtId="0" fontId="3" fillId="0" borderId="1" xfId="0" applyFont="1" applyBorder="1" applyAlignment="1">
      <alignment horizontal="right"/>
    </xf>
    <xf numFmtId="0" fontId="3" fillId="0" borderId="3" xfId="0" applyFont="1" applyBorder="1"/>
    <xf numFmtId="0" fontId="3" fillId="0" borderId="8" xfId="0" applyFont="1" applyBorder="1"/>
    <xf numFmtId="0" fontId="3" fillId="0" borderId="3" xfId="0" applyFont="1" applyBorder="1" applyAlignment="1">
      <alignment horizontal="left" wrapText="1"/>
    </xf>
    <xf numFmtId="0" fontId="3" fillId="0" borderId="18" xfId="0" applyFont="1" applyBorder="1" applyAlignment="1">
      <alignment horizontal="right"/>
    </xf>
    <xf numFmtId="0" fontId="3" fillId="0" borderId="18" xfId="0" applyFont="1" applyBorder="1" applyAlignment="1">
      <alignment horizontal="left" wrapText="1"/>
    </xf>
    <xf numFmtId="0" fontId="3" fillId="0" borderId="18" xfId="0" applyFont="1" applyBorder="1" applyAlignment="1">
      <alignment horizontal="center" vertical="center"/>
    </xf>
    <xf numFmtId="4" fontId="3" fillId="0" borderId="18" xfId="0" applyNumberFormat="1" applyFont="1" applyBorder="1" applyAlignment="1">
      <alignment horizontal="right" wrapText="1"/>
    </xf>
    <xf numFmtId="0" fontId="3" fillId="0" borderId="18" xfId="0" applyFont="1" applyBorder="1"/>
    <xf numFmtId="4" fontId="3" fillId="0" borderId="23" xfId="0" applyNumberFormat="1" applyFont="1" applyBorder="1"/>
    <xf numFmtId="4" fontId="3" fillId="0" borderId="22" xfId="0" applyNumberFormat="1" applyFont="1" applyBorder="1" applyAlignment="1">
      <alignment vertical="center"/>
    </xf>
    <xf numFmtId="0" fontId="3" fillId="0" borderId="5" xfId="0" applyFont="1" applyBorder="1" applyAlignment="1">
      <alignment horizontal="right"/>
    </xf>
    <xf numFmtId="0" fontId="3" fillId="0" borderId="6" xfId="0" applyFont="1" applyBorder="1" applyAlignment="1">
      <alignment horizontal="left" wrapText="1"/>
    </xf>
    <xf numFmtId="0" fontId="3" fillId="0" borderId="6" xfId="0" applyFont="1" applyBorder="1" applyAlignment="1">
      <alignment horizontal="center" vertical="center"/>
    </xf>
    <xf numFmtId="4" fontId="3" fillId="0" borderId="20" xfId="0" applyNumberFormat="1" applyFont="1" applyBorder="1"/>
    <xf numFmtId="0" fontId="3" fillId="0" borderId="8" xfId="0" applyFont="1" applyBorder="1" applyAlignment="1">
      <alignment horizontal="center"/>
    </xf>
    <xf numFmtId="0" fontId="3" fillId="0" borderId="8" xfId="0" applyFont="1" applyBorder="1" applyAlignment="1">
      <alignment horizontal="right"/>
    </xf>
    <xf numFmtId="0" fontId="3" fillId="0" borderId="10" xfId="0" applyFont="1" applyBorder="1" applyAlignment="1">
      <alignment horizontal="center"/>
    </xf>
    <xf numFmtId="0" fontId="3" fillId="0" borderId="10" xfId="0" applyFont="1" applyBorder="1"/>
    <xf numFmtId="0" fontId="3" fillId="0" borderId="9" xfId="0" applyFont="1" applyBorder="1" applyAlignment="1">
      <alignment horizontal="right"/>
    </xf>
    <xf numFmtId="4" fontId="3" fillId="0" borderId="9" xfId="0" applyNumberFormat="1" applyFont="1" applyBorder="1"/>
    <xf numFmtId="0" fontId="3" fillId="0" borderId="1" xfId="0" applyFont="1" applyBorder="1" applyAlignment="1">
      <alignment horizontal="left" wrapText="1"/>
    </xf>
    <xf numFmtId="0" fontId="3" fillId="0" borderId="4" xfId="0" applyFont="1" applyBorder="1"/>
    <xf numFmtId="0" fontId="3" fillId="0" borderId="10" xfId="0" applyFont="1" applyBorder="1" applyAlignment="1">
      <alignment horizontal="center" vertical="center"/>
    </xf>
    <xf numFmtId="0" fontId="5" fillId="0" borderId="0" xfId="0" applyFont="1"/>
    <xf numFmtId="0" fontId="3" fillId="0" borderId="2" xfId="0" applyFont="1" applyBorder="1" applyAlignment="1">
      <alignment horizontal="center" vertical="center" wrapText="1"/>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xf numFmtId="4" fontId="3" fillId="0" borderId="25" xfId="0" applyNumberFormat="1" applyFont="1" applyBorder="1"/>
    <xf numFmtId="4" fontId="3" fillId="0" borderId="19" xfId="0" applyNumberFormat="1" applyFont="1" applyBorder="1"/>
    <xf numFmtId="4" fontId="3" fillId="0" borderId="2" xfId="0" applyNumberFormat="1" applyFont="1" applyBorder="1"/>
    <xf numFmtId="4" fontId="3" fillId="0" borderId="8" xfId="0" applyNumberFormat="1" applyFont="1" applyBorder="1"/>
    <xf numFmtId="49" fontId="3" fillId="0" borderId="11" xfId="0" applyNumberFormat="1" applyFont="1" applyBorder="1" applyAlignment="1">
      <alignment horizontal="center"/>
    </xf>
    <xf numFmtId="49" fontId="3" fillId="0" borderId="13" xfId="0" applyNumberFormat="1" applyFont="1" applyBorder="1" applyAlignment="1">
      <alignment horizontal="center"/>
    </xf>
    <xf numFmtId="0" fontId="3" fillId="0" borderId="12" xfId="0" applyFont="1" applyBorder="1" applyAlignment="1">
      <alignment horizontal="left" vertical="center" wrapText="1"/>
    </xf>
    <xf numFmtId="0" fontId="3" fillId="0" borderId="11" xfId="0" applyFont="1" applyBorder="1" applyAlignment="1">
      <alignment wrapText="1"/>
    </xf>
    <xf numFmtId="0" fontId="3" fillId="0" borderId="13" xfId="0" applyFont="1" applyBorder="1" applyAlignment="1">
      <alignment wrapText="1"/>
    </xf>
    <xf numFmtId="4" fontId="3" fillId="0" borderId="1" xfId="0" applyNumberFormat="1" applyFont="1" applyBorder="1" applyAlignment="1">
      <alignment horizontal="right" vertical="center"/>
    </xf>
    <xf numFmtId="4" fontId="3" fillId="0" borderId="11" xfId="0" applyNumberFormat="1" applyFont="1" applyBorder="1" applyAlignment="1">
      <alignment horizontal="right"/>
    </xf>
    <xf numFmtId="4" fontId="3" fillId="0" borderId="13" xfId="0" applyNumberFormat="1" applyFont="1" applyBorder="1" applyAlignment="1">
      <alignment horizontal="right"/>
    </xf>
    <xf numFmtId="164" fontId="7" fillId="0" borderId="1" xfId="0" applyNumberFormat="1" applyFont="1" applyBorder="1" applyAlignment="1">
      <alignment horizontal="right" vertical="center"/>
    </xf>
    <xf numFmtId="164" fontId="7" fillId="0" borderId="11" xfId="0" applyNumberFormat="1" applyFont="1" applyBorder="1" applyAlignment="1">
      <alignment horizontal="right"/>
    </xf>
    <xf numFmtId="164" fontId="7" fillId="0" borderId="13" xfId="0" applyNumberFormat="1" applyFont="1" applyBorder="1" applyAlignment="1">
      <alignment horizontal="right"/>
    </xf>
    <xf numFmtId="164" fontId="3" fillId="0" borderId="13" xfId="0" applyNumberFormat="1" applyFont="1" applyBorder="1" applyAlignment="1">
      <alignment horizontal="right"/>
    </xf>
    <xf numFmtId="165" fontId="7" fillId="0" borderId="1" xfId="0" applyNumberFormat="1" applyFont="1" applyBorder="1" applyAlignment="1">
      <alignment horizontal="right" vertical="center"/>
    </xf>
    <xf numFmtId="165" fontId="7" fillId="0" borderId="11" xfId="0" applyNumberFormat="1" applyFont="1" applyBorder="1" applyAlignment="1">
      <alignment horizontal="right"/>
    </xf>
    <xf numFmtId="165" fontId="7" fillId="0" borderId="13" xfId="0" applyNumberFormat="1" applyFont="1" applyBorder="1" applyAlignment="1">
      <alignment horizontal="right"/>
    </xf>
    <xf numFmtId="165" fontId="3" fillId="0" borderId="1" xfId="0" applyNumberFormat="1" applyFont="1" applyBorder="1" applyAlignment="1">
      <alignment horizontal="right" vertical="center"/>
    </xf>
    <xf numFmtId="165" fontId="3" fillId="0" borderId="11" xfId="0" applyNumberFormat="1" applyFont="1" applyBorder="1" applyAlignment="1">
      <alignment horizontal="right"/>
    </xf>
    <xf numFmtId="165" fontId="3" fillId="0" borderId="13" xfId="0" applyNumberFormat="1" applyFont="1" applyBorder="1" applyAlignment="1">
      <alignment horizontal="right"/>
    </xf>
    <xf numFmtId="0" fontId="3" fillId="0" borderId="1" xfId="0" applyFont="1" applyBorder="1" applyAlignment="1">
      <alignment horizontal="center" vertical="center" wrapText="1"/>
    </xf>
    <xf numFmtId="0" fontId="3" fillId="2" borderId="11" xfId="0" applyFont="1" applyFill="1" applyBorder="1" applyAlignment="1">
      <alignment horizontal="center"/>
    </xf>
    <xf numFmtId="0" fontId="3" fillId="2" borderId="11" xfId="0" applyFont="1" applyFill="1" applyBorder="1"/>
    <xf numFmtId="4" fontId="3" fillId="2" borderId="11" xfId="0" applyNumberFormat="1" applyFont="1" applyFill="1" applyBorder="1"/>
    <xf numFmtId="0" fontId="3" fillId="2" borderId="13" xfId="0" applyFont="1" applyFill="1" applyBorder="1" applyAlignment="1">
      <alignment horizontal="center"/>
    </xf>
    <xf numFmtId="0" fontId="3" fillId="2" borderId="13" xfId="0" applyFont="1" applyFill="1" applyBorder="1"/>
    <xf numFmtId="4" fontId="3" fillId="2" borderId="13" xfId="0" applyNumberFormat="1" applyFont="1" applyFill="1" applyBorder="1"/>
    <xf numFmtId="0" fontId="3" fillId="2" borderId="11" xfId="0" applyFont="1" applyFill="1" applyBorder="1" applyAlignment="1">
      <alignment horizontal="center" vertical="center"/>
    </xf>
    <xf numFmtId="0" fontId="0" fillId="2" borderId="11" xfId="0" applyFill="1" applyBorder="1" applyAlignment="1">
      <alignment horizontal="center" vertical="center"/>
    </xf>
    <xf numFmtId="4" fontId="0" fillId="2" borderId="11" xfId="0" applyNumberFormat="1" applyFill="1" applyBorder="1" applyAlignment="1">
      <alignment horizontal="center" vertical="center"/>
    </xf>
    <xf numFmtId="0" fontId="0" fillId="2" borderId="11" xfId="0" applyFill="1" applyBorder="1"/>
    <xf numFmtId="4" fontId="0" fillId="2" borderId="11" xfId="0" applyNumberFormat="1" applyFill="1" applyBorder="1"/>
    <xf numFmtId="0" fontId="0" fillId="2" borderId="1" xfId="0" applyFill="1" applyBorder="1"/>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4" fontId="0" fillId="2" borderId="1" xfId="0" applyNumberFormat="1" applyFill="1" applyBorder="1" applyAlignment="1">
      <alignment horizontal="center" vertical="center"/>
    </xf>
    <xf numFmtId="4" fontId="0" fillId="2" borderId="1" xfId="0" applyNumberFormat="1" applyFill="1" applyBorder="1"/>
    <xf numFmtId="0" fontId="3" fillId="2" borderId="1" xfId="0" applyFont="1" applyFill="1" applyBorder="1" applyAlignment="1">
      <alignment horizontal="center"/>
    </xf>
    <xf numFmtId="0" fontId="3" fillId="2" borderId="1" xfId="0" applyFont="1" applyFill="1" applyBorder="1"/>
    <xf numFmtId="4" fontId="3" fillId="2" borderId="1" xfId="0" applyNumberFormat="1" applyFont="1" applyFill="1" applyBorder="1"/>
    <xf numFmtId="0" fontId="7" fillId="2" borderId="11" xfId="0" applyFont="1" applyFill="1" applyBorder="1" applyAlignment="1">
      <alignment horizontal="center"/>
    </xf>
    <xf numFmtId="0" fontId="7" fillId="2" borderId="11" xfId="0" applyFont="1" applyFill="1" applyBorder="1"/>
    <xf numFmtId="4" fontId="7" fillId="2" borderId="11" xfId="0" applyNumberFormat="1" applyFont="1" applyFill="1" applyBorder="1"/>
    <xf numFmtId="0" fontId="7" fillId="2" borderId="13" xfId="0" applyFont="1" applyFill="1" applyBorder="1" applyAlignment="1">
      <alignment horizontal="center"/>
    </xf>
    <xf numFmtId="0" fontId="7" fillId="2" borderId="13" xfId="0" applyFont="1" applyFill="1" applyBorder="1"/>
    <xf numFmtId="4" fontId="7" fillId="2" borderId="13" xfId="0" applyNumberFormat="1" applyFont="1" applyFill="1" applyBorder="1"/>
    <xf numFmtId="4" fontId="7" fillId="2" borderId="18" xfId="0" applyNumberFormat="1" applyFont="1" applyFill="1" applyBorder="1"/>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4" fontId="7" fillId="0" borderId="2" xfId="0" applyNumberFormat="1" applyFont="1" applyBorder="1"/>
    <xf numFmtId="4" fontId="7" fillId="0" borderId="16" xfId="0" applyNumberFormat="1" applyFont="1" applyBorder="1"/>
    <xf numFmtId="4" fontId="7" fillId="0" borderId="23" xfId="0" applyNumberFormat="1" applyFont="1" applyBorder="1"/>
    <xf numFmtId="4" fontId="3" fillId="2" borderId="16" xfId="0" applyNumberFormat="1" applyFont="1" applyFill="1" applyBorder="1"/>
    <xf numFmtId="0" fontId="4" fillId="0" borderId="0" xfId="0" applyFont="1" applyAlignment="1">
      <alignment horizontal="center"/>
    </xf>
    <xf numFmtId="0" fontId="2" fillId="0" borderId="0" xfId="0" applyFont="1" applyAlignment="1">
      <alignment horizontal="left"/>
    </xf>
    <xf numFmtId="0" fontId="3" fillId="0" borderId="1" xfId="0" applyFont="1" applyBorder="1" applyAlignment="1">
      <alignment horizontal="center"/>
    </xf>
    <xf numFmtId="0" fontId="3" fillId="0" borderId="1"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left" wrapText="1"/>
    </xf>
    <xf numFmtId="0" fontId="5" fillId="0" borderId="19" xfId="0" quotePrefix="1" applyFont="1" applyBorder="1" applyAlignment="1">
      <alignment wrapText="1"/>
    </xf>
    <xf numFmtId="0" fontId="1" fillId="0" borderId="0" xfId="0" applyFont="1" applyAlignment="1">
      <alignment wrapText="1"/>
    </xf>
    <xf numFmtId="0" fontId="2" fillId="0" borderId="0" xfId="0" applyFont="1" applyAlignment="1">
      <alignment horizontal="center" wrapText="1"/>
    </xf>
    <xf numFmtId="0" fontId="3" fillId="0" borderId="8" xfId="0" applyFont="1" applyBorder="1" applyAlignment="1">
      <alignment horizontal="left" wrapText="1"/>
    </xf>
    <xf numFmtId="0" fontId="3" fillId="0" borderId="10" xfId="0" applyFont="1" applyBorder="1" applyAlignment="1">
      <alignment horizontal="left" wrapText="1"/>
    </xf>
    <xf numFmtId="0" fontId="3" fillId="0" borderId="9"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right" vertical="center" wrapText="1"/>
    </xf>
    <xf numFmtId="0" fontId="3" fillId="0" borderId="9" xfId="0" applyFont="1" applyBorder="1" applyAlignment="1">
      <alignment horizontal="right" vertical="center" wrapText="1"/>
    </xf>
    <xf numFmtId="0" fontId="3" fillId="0" borderId="24" xfId="0" applyFont="1" applyBorder="1" applyAlignment="1">
      <alignment horizontal="right"/>
    </xf>
    <xf numFmtId="0" fontId="3" fillId="0" borderId="10" xfId="0" applyFont="1" applyBorder="1" applyAlignment="1">
      <alignment horizontal="right"/>
    </xf>
    <xf numFmtId="0" fontId="3" fillId="0" borderId="9" xfId="0" applyFont="1" applyBorder="1" applyAlignment="1">
      <alignment horizontal="right"/>
    </xf>
    <xf numFmtId="0" fontId="3" fillId="0" borderId="4" xfId="0" applyFont="1" applyBorder="1" applyAlignment="1">
      <alignment horizontal="left" vertical="center" wrapText="1"/>
    </xf>
    <xf numFmtId="0" fontId="0" fillId="0" borderId="3" xfId="0" applyBorder="1" applyAlignment="1">
      <alignment horizontal="center"/>
    </xf>
    <xf numFmtId="0" fontId="0" fillId="0" borderId="1" xfId="0" applyBorder="1" applyAlignment="1">
      <alignment horizontal="center" vertical="center" wrapText="1"/>
    </xf>
    <xf numFmtId="0" fontId="11"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workbookViewId="0">
      <selection activeCell="O18" sqref="O18"/>
    </sheetView>
  </sheetViews>
  <sheetFormatPr defaultRowHeight="15" x14ac:dyDescent="0.25"/>
  <cols>
    <col min="1" max="1" width="6.42578125" customWidth="1"/>
    <col min="2" max="2" width="20.140625" customWidth="1"/>
    <col min="3" max="3" width="9.5703125" customWidth="1"/>
    <col min="4" max="4" width="11.42578125" customWidth="1"/>
    <col min="5" max="5" width="10.42578125" customWidth="1"/>
    <col min="6" max="6" width="11.140625" customWidth="1"/>
    <col min="7" max="7" width="10.85546875" customWidth="1"/>
    <col min="8" max="8" width="15.85546875" customWidth="1"/>
    <col min="9" max="9" width="17.140625" customWidth="1"/>
    <col min="10" max="10" width="16.5703125" customWidth="1"/>
  </cols>
  <sheetData>
    <row r="1" spans="1:10" ht="15.75" x14ac:dyDescent="0.25">
      <c r="A1" s="168" t="s">
        <v>0</v>
      </c>
      <c r="B1" s="168"/>
      <c r="C1" s="168"/>
      <c r="D1" s="168"/>
      <c r="E1" s="168"/>
      <c r="F1" s="168"/>
      <c r="G1" s="168"/>
      <c r="H1" s="168"/>
      <c r="I1" s="168"/>
      <c r="J1" s="168"/>
    </row>
    <row r="2" spans="1:10" x14ac:dyDescent="0.25">
      <c r="A2" s="14"/>
      <c r="B2" s="14"/>
      <c r="C2" s="14"/>
      <c r="D2" s="14"/>
      <c r="E2" s="14"/>
      <c r="F2" s="14"/>
      <c r="G2" s="14"/>
      <c r="H2" s="14"/>
      <c r="I2" s="14"/>
      <c r="J2" s="14"/>
    </row>
    <row r="3" spans="1:10" x14ac:dyDescent="0.25">
      <c r="A3" s="14" t="s">
        <v>1</v>
      </c>
      <c r="B3" s="14"/>
      <c r="C3" s="14"/>
      <c r="D3" s="14"/>
      <c r="E3" s="14"/>
      <c r="F3" s="14"/>
      <c r="G3" s="14"/>
      <c r="H3" s="14"/>
      <c r="I3" s="14"/>
      <c r="J3" s="14"/>
    </row>
    <row r="4" spans="1:10" x14ac:dyDescent="0.25">
      <c r="A4" s="14"/>
      <c r="B4" s="14"/>
      <c r="C4" s="14"/>
      <c r="D4" s="14"/>
      <c r="E4" s="14"/>
      <c r="F4" s="14"/>
      <c r="G4" s="14"/>
      <c r="H4" s="14"/>
      <c r="I4" s="14"/>
      <c r="J4" s="14"/>
    </row>
    <row r="5" spans="1:10" x14ac:dyDescent="0.25">
      <c r="A5" s="170" t="s">
        <v>2</v>
      </c>
      <c r="B5" s="170" t="s">
        <v>3</v>
      </c>
      <c r="C5" s="170" t="s">
        <v>4</v>
      </c>
      <c r="D5" s="169" t="s">
        <v>93</v>
      </c>
      <c r="E5" s="169"/>
      <c r="F5" s="169"/>
      <c r="G5" s="169"/>
      <c r="H5" s="170" t="s">
        <v>9</v>
      </c>
      <c r="I5" s="170" t="s">
        <v>10</v>
      </c>
      <c r="J5" s="170" t="s">
        <v>11</v>
      </c>
    </row>
    <row r="6" spans="1:10" ht="71.25" customHeight="1" x14ac:dyDescent="0.25">
      <c r="A6" s="170"/>
      <c r="B6" s="170"/>
      <c r="C6" s="170"/>
      <c r="D6" s="22" t="s">
        <v>5</v>
      </c>
      <c r="E6" s="15" t="s">
        <v>6</v>
      </c>
      <c r="F6" s="15" t="s">
        <v>7</v>
      </c>
      <c r="G6" s="15" t="s">
        <v>8</v>
      </c>
      <c r="H6" s="170"/>
      <c r="I6" s="170"/>
      <c r="J6" s="170"/>
    </row>
    <row r="7" spans="1:10" x14ac:dyDescent="0.25">
      <c r="A7" s="29">
        <v>1</v>
      </c>
      <c r="B7" s="29">
        <v>2</v>
      </c>
      <c r="C7" s="29">
        <v>3</v>
      </c>
      <c r="D7" s="29">
        <v>4</v>
      </c>
      <c r="E7" s="29">
        <v>5</v>
      </c>
      <c r="F7" s="29">
        <v>6</v>
      </c>
      <c r="G7" s="29">
        <v>7</v>
      </c>
      <c r="H7" s="29">
        <v>8</v>
      </c>
      <c r="I7" s="29">
        <v>9</v>
      </c>
      <c r="J7" s="29">
        <v>10</v>
      </c>
    </row>
    <row r="8" spans="1:10" x14ac:dyDescent="0.25">
      <c r="A8" s="135">
        <v>1</v>
      </c>
      <c r="B8" s="136"/>
      <c r="C8" s="136"/>
      <c r="D8" s="137"/>
      <c r="E8" s="137"/>
      <c r="F8" s="137"/>
      <c r="G8" s="137"/>
      <c r="H8" s="137"/>
      <c r="I8" s="26">
        <f>D8+E8+F8+G8</f>
        <v>0</v>
      </c>
      <c r="J8" s="26">
        <f>C8*I8</f>
        <v>0</v>
      </c>
    </row>
    <row r="9" spans="1:10" x14ac:dyDescent="0.25">
      <c r="A9" s="138">
        <v>2</v>
      </c>
      <c r="B9" s="139"/>
      <c r="C9" s="139"/>
      <c r="D9" s="140"/>
      <c r="E9" s="140"/>
      <c r="F9" s="140"/>
      <c r="G9" s="140"/>
      <c r="H9" s="140"/>
      <c r="I9" s="26">
        <f>D9+E9+F9+G9</f>
        <v>0</v>
      </c>
      <c r="J9" s="26">
        <f t="shared" ref="J9:J10" si="0">C9*I9</f>
        <v>0</v>
      </c>
    </row>
    <row r="10" spans="1:10" x14ac:dyDescent="0.25">
      <c r="A10" s="138" t="s">
        <v>12</v>
      </c>
      <c r="B10" s="139"/>
      <c r="C10" s="139"/>
      <c r="D10" s="140"/>
      <c r="E10" s="140"/>
      <c r="F10" s="140"/>
      <c r="G10" s="140"/>
      <c r="H10" s="166"/>
      <c r="I10" s="31">
        <f>D10+E10+F10+G10</f>
        <v>0</v>
      </c>
      <c r="J10" s="31">
        <f t="shared" si="0"/>
        <v>0</v>
      </c>
    </row>
    <row r="11" spans="1:10" x14ac:dyDescent="0.25">
      <c r="A11" s="33"/>
      <c r="B11" s="19"/>
      <c r="C11" s="19"/>
      <c r="D11" s="19"/>
      <c r="E11" s="19"/>
      <c r="F11" s="19"/>
      <c r="G11" s="19"/>
      <c r="H11" s="19"/>
      <c r="I11" s="34" t="s">
        <v>13</v>
      </c>
      <c r="J11" s="37">
        <f>SUM(J8:J10)</f>
        <v>0</v>
      </c>
    </row>
    <row r="12" spans="1:10" x14ac:dyDescent="0.25">
      <c r="A12" s="14"/>
      <c r="B12" s="14"/>
      <c r="C12" s="14"/>
      <c r="D12" s="14"/>
      <c r="E12" s="14"/>
      <c r="F12" s="14"/>
      <c r="G12" s="14"/>
      <c r="H12" s="14"/>
      <c r="I12" s="14"/>
      <c r="J12" s="14"/>
    </row>
    <row r="13" spans="1:10" x14ac:dyDescent="0.25">
      <c r="A13" s="14" t="s">
        <v>14</v>
      </c>
      <c r="B13" s="14"/>
      <c r="C13" s="14"/>
      <c r="D13" s="14"/>
      <c r="E13" s="14"/>
      <c r="F13" s="14"/>
      <c r="G13" s="14"/>
      <c r="H13" s="14"/>
      <c r="I13" s="14"/>
      <c r="J13" s="14"/>
    </row>
    <row r="14" spans="1:10" x14ac:dyDescent="0.25">
      <c r="A14" s="14"/>
      <c r="B14" s="14"/>
      <c r="C14" s="14"/>
      <c r="D14" s="14"/>
      <c r="E14" s="14"/>
      <c r="F14" s="14"/>
      <c r="G14" s="14"/>
      <c r="H14" s="14"/>
      <c r="I14" s="14"/>
      <c r="J14" s="14"/>
    </row>
    <row r="15" spans="1:10" x14ac:dyDescent="0.25">
      <c r="A15" s="170" t="s">
        <v>2</v>
      </c>
      <c r="B15" s="170" t="s">
        <v>3</v>
      </c>
      <c r="C15" s="170" t="s">
        <v>4</v>
      </c>
      <c r="D15" s="169" t="s">
        <v>93</v>
      </c>
      <c r="E15" s="169"/>
      <c r="F15" s="169"/>
      <c r="G15" s="169"/>
      <c r="H15" s="170" t="s">
        <v>9</v>
      </c>
      <c r="I15" s="170" t="s">
        <v>10</v>
      </c>
      <c r="J15" s="170" t="s">
        <v>11</v>
      </c>
    </row>
    <row r="16" spans="1:10" ht="64.5" customHeight="1" x14ac:dyDescent="0.25">
      <c r="A16" s="170"/>
      <c r="B16" s="170"/>
      <c r="C16" s="170"/>
      <c r="D16" s="22" t="s">
        <v>5</v>
      </c>
      <c r="E16" s="15" t="s">
        <v>15</v>
      </c>
      <c r="F16" s="15" t="s">
        <v>7</v>
      </c>
      <c r="G16" s="15" t="s">
        <v>8</v>
      </c>
      <c r="H16" s="170"/>
      <c r="I16" s="170"/>
      <c r="J16" s="170"/>
    </row>
    <row r="17" spans="1:10" x14ac:dyDescent="0.25">
      <c r="A17" s="29">
        <v>1</v>
      </c>
      <c r="B17" s="29">
        <v>2</v>
      </c>
      <c r="C17" s="29">
        <v>3</v>
      </c>
      <c r="D17" s="29">
        <v>4</v>
      </c>
      <c r="E17" s="29">
        <v>5</v>
      </c>
      <c r="F17" s="29">
        <v>6</v>
      </c>
      <c r="G17" s="29">
        <v>7</v>
      </c>
      <c r="H17" s="29">
        <v>8</v>
      </c>
      <c r="I17" s="29">
        <v>9</v>
      </c>
      <c r="J17" s="29">
        <v>10</v>
      </c>
    </row>
    <row r="18" spans="1:10" x14ac:dyDescent="0.25">
      <c r="A18" s="135">
        <v>1</v>
      </c>
      <c r="B18" s="136"/>
      <c r="C18" s="136"/>
      <c r="D18" s="137">
        <f>D8*1.068</f>
        <v>0</v>
      </c>
      <c r="E18" s="137"/>
      <c r="F18" s="137"/>
      <c r="G18" s="137"/>
      <c r="H18" s="137"/>
      <c r="I18" s="26">
        <f>D18+E18+F18+G18</f>
        <v>0</v>
      </c>
      <c r="J18" s="26">
        <f>C18*I18</f>
        <v>0</v>
      </c>
    </row>
    <row r="19" spans="1:10" x14ac:dyDescent="0.25">
      <c r="A19" s="138">
        <v>2</v>
      </c>
      <c r="B19" s="139"/>
      <c r="C19" s="139"/>
      <c r="D19" s="137">
        <f>D9*1.068</f>
        <v>0</v>
      </c>
      <c r="E19" s="140"/>
      <c r="F19" s="140"/>
      <c r="G19" s="140"/>
      <c r="H19" s="140"/>
      <c r="I19" s="26">
        <f t="shared" ref="I19:I20" si="1">D19+E19+F19+G19</f>
        <v>0</v>
      </c>
      <c r="J19" s="26">
        <f t="shared" ref="J19:J20" si="2">C19*I19</f>
        <v>0</v>
      </c>
    </row>
    <row r="20" spans="1:10" x14ac:dyDescent="0.25">
      <c r="A20" s="138" t="s">
        <v>12</v>
      </c>
      <c r="B20" s="139"/>
      <c r="C20" s="139"/>
      <c r="D20" s="137">
        <f>D10*1.068</f>
        <v>0</v>
      </c>
      <c r="E20" s="140"/>
      <c r="F20" s="140"/>
      <c r="G20" s="140"/>
      <c r="H20" s="166"/>
      <c r="I20" s="31">
        <f t="shared" si="1"/>
        <v>0</v>
      </c>
      <c r="J20" s="31">
        <f t="shared" si="2"/>
        <v>0</v>
      </c>
    </row>
    <row r="21" spans="1:10" x14ac:dyDescent="0.25">
      <c r="A21" s="33"/>
      <c r="B21" s="19"/>
      <c r="C21" s="19"/>
      <c r="D21" s="19"/>
      <c r="E21" s="19"/>
      <c r="F21" s="19"/>
      <c r="G21" s="19"/>
      <c r="H21" s="19"/>
      <c r="I21" s="34" t="s">
        <v>13</v>
      </c>
      <c r="J21" s="37">
        <f>SUM(J18:J20)</f>
        <v>0</v>
      </c>
    </row>
    <row r="23" spans="1:10" x14ac:dyDescent="0.25">
      <c r="A23" s="167" t="s">
        <v>16</v>
      </c>
      <c r="B23" s="167"/>
      <c r="C23" s="167"/>
      <c r="D23" s="167"/>
      <c r="E23" s="167"/>
      <c r="F23" s="167"/>
      <c r="G23" s="167"/>
      <c r="H23" s="167"/>
      <c r="I23" s="39"/>
      <c r="J23" s="40"/>
    </row>
    <row r="24" spans="1:10" x14ac:dyDescent="0.25">
      <c r="A24" s="14"/>
      <c r="B24" s="14"/>
      <c r="C24" s="14"/>
      <c r="D24" s="14"/>
      <c r="E24" s="14"/>
      <c r="F24" s="14"/>
      <c r="G24" s="14"/>
      <c r="H24" s="14"/>
      <c r="I24" s="41" t="s">
        <v>17</v>
      </c>
    </row>
  </sheetData>
  <mergeCells count="16">
    <mergeCell ref="A23:H23"/>
    <mergeCell ref="A1:J1"/>
    <mergeCell ref="D5:G5"/>
    <mergeCell ref="A5:A6"/>
    <mergeCell ref="B5:B6"/>
    <mergeCell ref="C5:C6"/>
    <mergeCell ref="H5:H6"/>
    <mergeCell ref="I5:I6"/>
    <mergeCell ref="J5:J6"/>
    <mergeCell ref="D15:G15"/>
    <mergeCell ref="A15:A16"/>
    <mergeCell ref="B15:B16"/>
    <mergeCell ref="C15:C16"/>
    <mergeCell ref="H15:H16"/>
    <mergeCell ref="I15:I16"/>
    <mergeCell ref="J15:J1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3" sqref="B13"/>
    </sheetView>
  </sheetViews>
  <sheetFormatPr defaultRowHeight="15" x14ac:dyDescent="0.25"/>
  <cols>
    <col min="1" max="1" width="6.28515625" customWidth="1"/>
    <col min="2" max="2" width="31.42578125" customWidth="1"/>
    <col min="3" max="3" width="25.85546875" customWidth="1"/>
    <col min="4" max="4" width="29.7109375" customWidth="1"/>
  </cols>
  <sheetData>
    <row r="1" spans="1:4" ht="15.75" x14ac:dyDescent="0.25">
      <c r="A1" s="171" t="s">
        <v>18</v>
      </c>
      <c r="B1" s="171"/>
      <c r="C1" s="171"/>
      <c r="D1" s="171"/>
    </row>
    <row r="3" spans="1:4" ht="51.75" customHeight="1" x14ac:dyDescent="0.25">
      <c r="A3" s="30" t="s">
        <v>2</v>
      </c>
      <c r="B3" s="30" t="s">
        <v>19</v>
      </c>
      <c r="C3" s="21" t="s">
        <v>20</v>
      </c>
      <c r="D3" s="22" t="s">
        <v>21</v>
      </c>
    </row>
    <row r="4" spans="1:4" x14ac:dyDescent="0.25">
      <c r="A4" s="29">
        <v>1</v>
      </c>
      <c r="B4" s="29">
        <v>2</v>
      </c>
      <c r="C4" s="18">
        <v>3</v>
      </c>
      <c r="D4" s="27">
        <v>4</v>
      </c>
    </row>
    <row r="5" spans="1:4" x14ac:dyDescent="0.25">
      <c r="A5" s="35">
        <v>1</v>
      </c>
      <c r="B5" s="26">
        <f>'Оплата праці'!J11</f>
        <v>0</v>
      </c>
      <c r="C5" s="43">
        <v>22</v>
      </c>
      <c r="D5" s="45">
        <f>B5*C5/100</f>
        <v>0</v>
      </c>
    </row>
    <row r="6" spans="1:4" x14ac:dyDescent="0.25">
      <c r="A6" s="36">
        <v>2</v>
      </c>
      <c r="B6" s="31">
        <f>'Оплата праці'!J21</f>
        <v>0</v>
      </c>
      <c r="C6" s="44">
        <v>22</v>
      </c>
      <c r="D6" s="31">
        <f>B6*C6/100</f>
        <v>0</v>
      </c>
    </row>
    <row r="8" spans="1:4" x14ac:dyDescent="0.25">
      <c r="A8" s="107" t="s">
        <v>109</v>
      </c>
    </row>
  </sheetData>
  <mergeCells count="1">
    <mergeCell ref="A1:D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E29" sqref="E29"/>
    </sheetView>
  </sheetViews>
  <sheetFormatPr defaultRowHeight="15" x14ac:dyDescent="0.25"/>
  <cols>
    <col min="1" max="1" width="5.28515625" customWidth="1"/>
    <col min="2" max="2" width="39.85546875" customWidth="1"/>
    <col min="3" max="3" width="17.7109375" customWidth="1"/>
    <col min="4" max="4" width="42.42578125" customWidth="1"/>
    <col min="5" max="5" width="16.42578125" customWidth="1"/>
  </cols>
  <sheetData>
    <row r="1" spans="1:5" ht="32.25" customHeight="1" x14ac:dyDescent="0.25">
      <c r="A1" s="172" t="s">
        <v>110</v>
      </c>
      <c r="B1" s="172"/>
      <c r="C1" s="172"/>
      <c r="D1" s="172"/>
    </row>
    <row r="2" spans="1:5" ht="15.75" x14ac:dyDescent="0.25">
      <c r="A2" s="66"/>
      <c r="B2" s="66"/>
      <c r="C2" s="66"/>
      <c r="D2" s="66"/>
    </row>
    <row r="3" spans="1:5" ht="15.75" x14ac:dyDescent="0.25">
      <c r="A3" s="14" t="s">
        <v>1</v>
      </c>
      <c r="B3" s="66"/>
      <c r="C3" s="66"/>
      <c r="D3" s="66"/>
    </row>
    <row r="5" spans="1:5" ht="45" x14ac:dyDescent="0.25">
      <c r="A5" s="27" t="s">
        <v>22</v>
      </c>
      <c r="B5" s="23" t="s">
        <v>113</v>
      </c>
      <c r="C5" s="20" t="s">
        <v>23</v>
      </c>
      <c r="D5" s="23" t="s">
        <v>24</v>
      </c>
      <c r="E5" s="18" t="s">
        <v>120</v>
      </c>
    </row>
    <row r="6" spans="1:5" x14ac:dyDescent="0.25">
      <c r="A6" s="141">
        <v>1</v>
      </c>
      <c r="B6" s="141">
        <v>2</v>
      </c>
      <c r="C6" s="141">
        <v>3</v>
      </c>
      <c r="D6" s="141">
        <v>4</v>
      </c>
      <c r="E6" s="146"/>
    </row>
    <row r="7" spans="1:5" x14ac:dyDescent="0.25">
      <c r="A7" s="135">
        <v>1</v>
      </c>
      <c r="B7" s="142"/>
      <c r="C7" s="143"/>
      <c r="D7" s="142"/>
      <c r="E7" s="146"/>
    </row>
    <row r="8" spans="1:5" x14ac:dyDescent="0.25">
      <c r="A8" s="138">
        <v>2</v>
      </c>
      <c r="B8" s="142"/>
      <c r="C8" s="143"/>
      <c r="D8" s="142"/>
      <c r="E8" s="146"/>
    </row>
    <row r="9" spans="1:5" x14ac:dyDescent="0.25">
      <c r="A9" s="138" t="s">
        <v>12</v>
      </c>
      <c r="B9" s="144"/>
      <c r="C9" s="145"/>
      <c r="D9" s="146"/>
      <c r="E9" s="146"/>
    </row>
    <row r="10" spans="1:5" x14ac:dyDescent="0.25">
      <c r="A10" s="28"/>
      <c r="B10" s="49" t="s">
        <v>25</v>
      </c>
      <c r="C10" s="17">
        <f>SUM(C7:C9)</f>
        <v>0</v>
      </c>
    </row>
    <row r="12" spans="1:5" x14ac:dyDescent="0.25">
      <c r="A12" s="14" t="s">
        <v>14</v>
      </c>
    </row>
    <row r="14" spans="1:5" ht="45" x14ac:dyDescent="0.25">
      <c r="A14" s="47" t="s">
        <v>22</v>
      </c>
      <c r="B14" s="46" t="s">
        <v>113</v>
      </c>
      <c r="C14" s="20" t="s">
        <v>23</v>
      </c>
      <c r="D14" s="23" t="s">
        <v>24</v>
      </c>
      <c r="E14" s="18" t="s">
        <v>120</v>
      </c>
    </row>
    <row r="15" spans="1:5" x14ac:dyDescent="0.25">
      <c r="A15" s="147">
        <v>1</v>
      </c>
      <c r="B15" s="147">
        <v>2</v>
      </c>
      <c r="C15" s="147">
        <v>3</v>
      </c>
      <c r="D15" s="147">
        <v>4</v>
      </c>
      <c r="E15" s="146"/>
    </row>
    <row r="16" spans="1:5" x14ac:dyDescent="0.25">
      <c r="A16" s="135">
        <v>1</v>
      </c>
      <c r="B16" s="148"/>
      <c r="C16" s="149"/>
      <c r="D16" s="148"/>
      <c r="E16" s="146"/>
    </row>
    <row r="17" spans="1:5" x14ac:dyDescent="0.25">
      <c r="A17" s="138">
        <v>2</v>
      </c>
      <c r="B17" s="148"/>
      <c r="C17" s="149"/>
      <c r="D17" s="148"/>
      <c r="E17" s="146"/>
    </row>
    <row r="18" spans="1:5" x14ac:dyDescent="0.25">
      <c r="A18" s="138" t="s">
        <v>12</v>
      </c>
      <c r="B18" s="146"/>
      <c r="C18" s="150"/>
      <c r="D18" s="146"/>
      <c r="E18" s="146"/>
    </row>
    <row r="19" spans="1:5" x14ac:dyDescent="0.25">
      <c r="A19" s="28"/>
      <c r="B19" s="25" t="s">
        <v>25</v>
      </c>
      <c r="C19" s="17">
        <f>SUM(C16:C18)</f>
        <v>0</v>
      </c>
    </row>
  </sheetData>
  <mergeCells count="1">
    <mergeCell ref="A1:D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16" sqref="F16:F18"/>
    </sheetView>
  </sheetViews>
  <sheetFormatPr defaultRowHeight="15" x14ac:dyDescent="0.25"/>
  <cols>
    <col min="1" max="1" width="5.7109375" customWidth="1"/>
    <col min="2" max="2" width="38.7109375" customWidth="1"/>
    <col min="3" max="3" width="11.5703125" customWidth="1"/>
    <col min="5" max="5" width="15.28515625" customWidth="1"/>
    <col min="6" max="6" width="20.28515625" customWidth="1"/>
  </cols>
  <sheetData>
    <row r="1" spans="1:6" ht="15.75" x14ac:dyDescent="0.25">
      <c r="A1" s="171" t="s">
        <v>26</v>
      </c>
      <c r="B1" s="171"/>
      <c r="C1" s="171"/>
      <c r="D1" s="171"/>
      <c r="E1" s="171"/>
      <c r="F1" s="171"/>
    </row>
    <row r="2" spans="1:6" ht="15.75" x14ac:dyDescent="0.25">
      <c r="A2" s="38"/>
      <c r="B2" s="38"/>
      <c r="C2" s="38"/>
      <c r="D2" s="38"/>
      <c r="E2" s="38"/>
      <c r="F2" s="38"/>
    </row>
    <row r="3" spans="1:6" ht="15.75" x14ac:dyDescent="0.25">
      <c r="A3" s="14" t="s">
        <v>1</v>
      </c>
      <c r="B3" s="38"/>
      <c r="C3" s="38"/>
      <c r="D3" s="38"/>
      <c r="E3" s="38"/>
      <c r="F3" s="38"/>
    </row>
    <row r="4" spans="1:6" x14ac:dyDescent="0.25">
      <c r="A4" s="14"/>
      <c r="B4" s="14"/>
      <c r="C4" s="14"/>
      <c r="D4" s="14"/>
      <c r="E4" s="14"/>
      <c r="F4" s="14"/>
    </row>
    <row r="5" spans="1:6" ht="45" x14ac:dyDescent="0.25">
      <c r="A5" s="23" t="s">
        <v>22</v>
      </c>
      <c r="B5" s="23" t="s">
        <v>114</v>
      </c>
      <c r="C5" s="23" t="s">
        <v>27</v>
      </c>
      <c r="D5" s="46" t="s">
        <v>28</v>
      </c>
      <c r="E5" s="46" t="s">
        <v>29</v>
      </c>
      <c r="F5" s="15" t="s">
        <v>30</v>
      </c>
    </row>
    <row r="6" spans="1:6" x14ac:dyDescent="0.25">
      <c r="A6" s="27">
        <v>1</v>
      </c>
      <c r="B6" s="27">
        <v>2</v>
      </c>
      <c r="C6" s="27">
        <v>3</v>
      </c>
      <c r="D6" s="27">
        <v>4</v>
      </c>
      <c r="E6" s="27">
        <v>5</v>
      </c>
      <c r="F6" s="27">
        <v>6</v>
      </c>
    </row>
    <row r="7" spans="1:6" x14ac:dyDescent="0.25">
      <c r="A7" s="151">
        <v>1</v>
      </c>
      <c r="B7" s="152"/>
      <c r="C7" s="153"/>
      <c r="D7" s="152"/>
      <c r="E7" s="17">
        <f>C7*D7</f>
        <v>0</v>
      </c>
      <c r="F7" s="152"/>
    </row>
    <row r="8" spans="1:6" x14ac:dyDescent="0.25">
      <c r="A8" s="135">
        <v>2</v>
      </c>
      <c r="B8" s="136"/>
      <c r="C8" s="137"/>
      <c r="D8" s="136"/>
      <c r="E8" s="17">
        <f>C8*D8</f>
        <v>0</v>
      </c>
      <c r="F8" s="136"/>
    </row>
    <row r="9" spans="1:6" x14ac:dyDescent="0.25">
      <c r="A9" s="138" t="s">
        <v>12</v>
      </c>
      <c r="B9" s="139"/>
      <c r="C9" s="140"/>
      <c r="D9" s="139"/>
      <c r="E9" s="17">
        <f>C9*D9</f>
        <v>0</v>
      </c>
      <c r="F9" s="139"/>
    </row>
    <row r="10" spans="1:6" x14ac:dyDescent="0.25">
      <c r="A10" s="33"/>
      <c r="B10" s="19"/>
      <c r="C10" s="19"/>
      <c r="D10" s="60" t="s">
        <v>25</v>
      </c>
      <c r="E10" s="61">
        <f>SUM(E7:E9)</f>
        <v>0</v>
      </c>
      <c r="F10" s="14"/>
    </row>
    <row r="11" spans="1:6" x14ac:dyDescent="0.25">
      <c r="A11" s="14"/>
      <c r="B11" s="14"/>
      <c r="C11" s="14"/>
      <c r="D11" s="14"/>
      <c r="E11" s="14"/>
      <c r="F11" s="14"/>
    </row>
    <row r="12" spans="1:6" x14ac:dyDescent="0.25">
      <c r="A12" s="14" t="s">
        <v>14</v>
      </c>
      <c r="B12" s="14"/>
      <c r="C12" s="14"/>
      <c r="D12" s="14"/>
      <c r="E12" s="14"/>
      <c r="F12" s="14"/>
    </row>
    <row r="13" spans="1:6" x14ac:dyDescent="0.25">
      <c r="A13" s="14"/>
      <c r="B13" s="14"/>
      <c r="C13" s="14"/>
      <c r="D13" s="14"/>
      <c r="E13" s="14"/>
      <c r="F13" s="14"/>
    </row>
    <row r="14" spans="1:6" ht="45" x14ac:dyDescent="0.25">
      <c r="A14" s="23" t="s">
        <v>22</v>
      </c>
      <c r="B14" s="23" t="s">
        <v>114</v>
      </c>
      <c r="C14" s="23" t="s">
        <v>27</v>
      </c>
      <c r="D14" s="50" t="s">
        <v>28</v>
      </c>
      <c r="E14" s="50" t="s">
        <v>29</v>
      </c>
      <c r="F14" s="15" t="s">
        <v>30</v>
      </c>
    </row>
    <row r="15" spans="1:6" x14ac:dyDescent="0.25">
      <c r="A15" s="18">
        <v>1</v>
      </c>
      <c r="B15" s="18">
        <v>2</v>
      </c>
      <c r="C15" s="18">
        <v>3</v>
      </c>
      <c r="D15" s="18">
        <v>4</v>
      </c>
      <c r="E15" s="18">
        <v>5</v>
      </c>
      <c r="F15" s="18">
        <v>6</v>
      </c>
    </row>
    <row r="16" spans="1:6" x14ac:dyDescent="0.25">
      <c r="A16" s="151">
        <v>1</v>
      </c>
      <c r="B16" s="152"/>
      <c r="C16" s="153"/>
      <c r="D16" s="152"/>
      <c r="E16" s="17">
        <f>C16*D16</f>
        <v>0</v>
      </c>
      <c r="F16" s="152"/>
    </row>
    <row r="17" spans="1:6" x14ac:dyDescent="0.25">
      <c r="A17" s="135">
        <v>2</v>
      </c>
      <c r="B17" s="136"/>
      <c r="C17" s="137"/>
      <c r="D17" s="136"/>
      <c r="E17" s="17">
        <f>C17*D17</f>
        <v>0</v>
      </c>
      <c r="F17" s="136"/>
    </row>
    <row r="18" spans="1:6" x14ac:dyDescent="0.25">
      <c r="A18" s="138" t="s">
        <v>12</v>
      </c>
      <c r="B18" s="139"/>
      <c r="C18" s="140"/>
      <c r="D18" s="139"/>
      <c r="E18" s="17">
        <f>C18*D18</f>
        <v>0</v>
      </c>
      <c r="F18" s="139"/>
    </row>
    <row r="19" spans="1:6" x14ac:dyDescent="0.25">
      <c r="A19" s="33"/>
      <c r="B19" s="19"/>
      <c r="C19" s="19"/>
      <c r="D19" s="60" t="s">
        <v>25</v>
      </c>
      <c r="E19" s="61">
        <f>SUM(E16:E18)</f>
        <v>0</v>
      </c>
      <c r="F19" s="14"/>
    </row>
  </sheetData>
  <mergeCells count="1">
    <mergeCell ref="A1:F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H6" sqref="H6"/>
    </sheetView>
  </sheetViews>
  <sheetFormatPr defaultRowHeight="15" x14ac:dyDescent="0.25"/>
  <cols>
    <col min="2" max="2" width="20" customWidth="1"/>
    <col min="3" max="3" width="19.42578125" customWidth="1"/>
    <col min="4" max="4" width="17" customWidth="1"/>
    <col min="5" max="5" width="19" customWidth="1"/>
    <col min="6" max="6" width="23" customWidth="1"/>
    <col min="7" max="7" width="21.5703125" customWidth="1"/>
    <col min="8" max="8" width="18.140625" customWidth="1"/>
  </cols>
  <sheetData>
    <row r="1" spans="1:8" ht="15.75" customHeight="1" x14ac:dyDescent="0.25">
      <c r="A1" s="173" t="s">
        <v>31</v>
      </c>
      <c r="B1" s="173"/>
      <c r="C1" s="173"/>
      <c r="D1" s="173"/>
      <c r="E1" s="173"/>
      <c r="F1" s="173"/>
      <c r="G1" s="173"/>
    </row>
    <row r="3" spans="1:8" x14ac:dyDescent="0.25">
      <c r="A3" s="51" t="s">
        <v>1</v>
      </c>
      <c r="B3" s="51"/>
      <c r="C3" s="51"/>
      <c r="D3" s="51"/>
      <c r="E3" s="51"/>
      <c r="F3" s="51"/>
      <c r="G3" s="51"/>
    </row>
    <row r="4" spans="1:8" x14ac:dyDescent="0.25">
      <c r="A4" s="51"/>
      <c r="B4" s="51"/>
      <c r="C4" s="51"/>
      <c r="D4" s="51"/>
      <c r="E4" s="51"/>
      <c r="F4" s="51"/>
      <c r="G4" s="51"/>
    </row>
    <row r="5" spans="1:8" ht="52.5" customHeight="1" x14ac:dyDescent="0.25">
      <c r="A5" s="52" t="s">
        <v>22</v>
      </c>
      <c r="B5" s="52" t="s">
        <v>32</v>
      </c>
      <c r="C5" s="53" t="s">
        <v>33</v>
      </c>
      <c r="D5" s="54" t="s">
        <v>34</v>
      </c>
      <c r="E5" s="54" t="s">
        <v>35</v>
      </c>
      <c r="F5" s="50" t="s">
        <v>36</v>
      </c>
      <c r="G5" s="161" t="s">
        <v>37</v>
      </c>
      <c r="H5" s="134" t="s">
        <v>121</v>
      </c>
    </row>
    <row r="6" spans="1:8" x14ac:dyDescent="0.25">
      <c r="A6" s="55">
        <v>1</v>
      </c>
      <c r="B6" s="55">
        <v>2</v>
      </c>
      <c r="C6" s="48">
        <v>3</v>
      </c>
      <c r="D6" s="48">
        <v>4</v>
      </c>
      <c r="E6" s="48">
        <v>5</v>
      </c>
      <c r="F6" s="48">
        <v>6</v>
      </c>
      <c r="G6" s="162">
        <v>7</v>
      </c>
      <c r="H6" s="18"/>
    </row>
    <row r="7" spans="1:8" x14ac:dyDescent="0.25">
      <c r="A7" s="154">
        <v>1</v>
      </c>
      <c r="B7" s="155"/>
      <c r="C7" s="155"/>
      <c r="D7" s="156"/>
      <c r="E7" s="156"/>
      <c r="F7" s="156"/>
      <c r="G7" s="163"/>
      <c r="H7" s="147"/>
    </row>
    <row r="8" spans="1:8" x14ac:dyDescent="0.25">
      <c r="A8" s="157">
        <v>2</v>
      </c>
      <c r="B8" s="158"/>
      <c r="C8" s="158"/>
      <c r="D8" s="159"/>
      <c r="E8" s="159"/>
      <c r="F8" s="159"/>
      <c r="G8" s="164"/>
      <c r="H8" s="147"/>
    </row>
    <row r="9" spans="1:8" x14ac:dyDescent="0.25">
      <c r="A9" s="157" t="s">
        <v>12</v>
      </c>
      <c r="B9" s="158"/>
      <c r="C9" s="158"/>
      <c r="D9" s="159"/>
      <c r="E9" s="159"/>
      <c r="F9" s="160"/>
      <c r="G9" s="165"/>
      <c r="H9" s="147"/>
    </row>
    <row r="10" spans="1:8" x14ac:dyDescent="0.25">
      <c r="A10" s="57"/>
      <c r="B10" s="58"/>
      <c r="C10" s="58"/>
      <c r="D10" s="58"/>
      <c r="E10" s="58"/>
      <c r="F10" s="67" t="s">
        <v>38</v>
      </c>
      <c r="G10" s="68">
        <f>SUM(G7:G9)</f>
        <v>0</v>
      </c>
    </row>
    <row r="11" spans="1:8" x14ac:dyDescent="0.25">
      <c r="A11" s="51"/>
      <c r="B11" s="51"/>
      <c r="C11" s="51"/>
      <c r="D11" s="51"/>
      <c r="E11" s="51"/>
      <c r="F11" s="51"/>
      <c r="G11" s="51"/>
    </row>
    <row r="12" spans="1:8" x14ac:dyDescent="0.25">
      <c r="A12" s="51" t="s">
        <v>14</v>
      </c>
      <c r="B12" s="51"/>
      <c r="C12" s="51"/>
      <c r="D12" s="51"/>
      <c r="E12" s="51"/>
      <c r="F12" s="51"/>
      <c r="G12" s="51"/>
    </row>
    <row r="13" spans="1:8" x14ac:dyDescent="0.25">
      <c r="A13" s="51"/>
      <c r="B13" s="51"/>
      <c r="C13" s="51"/>
      <c r="D13" s="51"/>
      <c r="E13" s="51"/>
      <c r="F13" s="51"/>
      <c r="G13" s="51"/>
    </row>
    <row r="14" spans="1:8" ht="45" x14ac:dyDescent="0.25">
      <c r="A14" s="52" t="s">
        <v>22</v>
      </c>
      <c r="B14" s="52" t="s">
        <v>32</v>
      </c>
      <c r="C14" s="53" t="s">
        <v>33</v>
      </c>
      <c r="D14" s="54" t="s">
        <v>34</v>
      </c>
      <c r="E14" s="54" t="s">
        <v>35</v>
      </c>
      <c r="F14" s="50" t="s">
        <v>36</v>
      </c>
      <c r="G14" s="161" t="s">
        <v>37</v>
      </c>
      <c r="H14" s="134" t="s">
        <v>119</v>
      </c>
    </row>
    <row r="15" spans="1:8" x14ac:dyDescent="0.25">
      <c r="A15" s="55">
        <v>1</v>
      </c>
      <c r="B15" s="55">
        <v>2</v>
      </c>
      <c r="C15" s="48">
        <v>3</v>
      </c>
      <c r="D15" s="48">
        <v>4</v>
      </c>
      <c r="E15" s="48">
        <v>5</v>
      </c>
      <c r="F15" s="48">
        <v>6</v>
      </c>
      <c r="G15" s="162">
        <v>7</v>
      </c>
      <c r="H15" s="18"/>
    </row>
    <row r="16" spans="1:8" x14ac:dyDescent="0.25">
      <c r="A16" s="154">
        <v>1</v>
      </c>
      <c r="B16" s="155"/>
      <c r="C16" s="155"/>
      <c r="D16" s="156"/>
      <c r="E16" s="156"/>
      <c r="F16" s="156"/>
      <c r="G16" s="163"/>
      <c r="H16" s="147"/>
    </row>
    <row r="17" spans="1:8" x14ac:dyDescent="0.25">
      <c r="A17" s="157">
        <v>2</v>
      </c>
      <c r="B17" s="158"/>
      <c r="C17" s="158"/>
      <c r="D17" s="159"/>
      <c r="E17" s="159"/>
      <c r="F17" s="159"/>
      <c r="G17" s="164"/>
      <c r="H17" s="147"/>
    </row>
    <row r="18" spans="1:8" x14ac:dyDescent="0.25">
      <c r="A18" s="157" t="s">
        <v>12</v>
      </c>
      <c r="B18" s="158"/>
      <c r="C18" s="158"/>
      <c r="D18" s="159"/>
      <c r="E18" s="159"/>
      <c r="F18" s="160"/>
      <c r="G18" s="165"/>
      <c r="H18" s="147"/>
    </row>
    <row r="19" spans="1:8" x14ac:dyDescent="0.25">
      <c r="A19" s="57"/>
      <c r="B19" s="58"/>
      <c r="C19" s="58"/>
      <c r="D19" s="58"/>
      <c r="E19" s="58"/>
      <c r="F19" s="67" t="s">
        <v>38</v>
      </c>
      <c r="G19" s="68">
        <f>SUM(G16:G18)</f>
        <v>0</v>
      </c>
    </row>
    <row r="21" spans="1:8" ht="39" customHeight="1" x14ac:dyDescent="0.25">
      <c r="A21" s="174" t="s">
        <v>108</v>
      </c>
      <c r="B21" s="174"/>
      <c r="C21" s="174"/>
      <c r="D21" s="174"/>
      <c r="E21" s="174"/>
      <c r="F21" s="174"/>
      <c r="G21" s="174"/>
    </row>
  </sheetData>
  <mergeCells count="2">
    <mergeCell ref="A1:G1"/>
    <mergeCell ref="A21:G21"/>
  </mergeCells>
  <pageMargins left="0.7" right="0.7" top="0.75" bottom="0.75" header="0.3" footer="0.3"/>
  <pageSetup paperSize="9" scale="8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A4" workbookViewId="0">
      <selection activeCell="I25" sqref="I25"/>
    </sheetView>
  </sheetViews>
  <sheetFormatPr defaultRowHeight="15" x14ac:dyDescent="0.25"/>
  <cols>
    <col min="1" max="1" width="5" customWidth="1"/>
    <col min="2" max="2" width="23.140625" customWidth="1"/>
    <col min="3" max="3" width="15.42578125" customWidth="1"/>
    <col min="4" max="4" width="19.5703125" customWidth="1"/>
    <col min="5" max="5" width="12.28515625" customWidth="1"/>
    <col min="6" max="6" width="13.85546875" customWidth="1"/>
    <col min="7" max="7" width="28.7109375" customWidth="1"/>
    <col min="11" max="11" width="4.42578125" customWidth="1"/>
    <col min="12" max="12" width="34.5703125" customWidth="1"/>
  </cols>
  <sheetData>
    <row r="1" spans="1:12" ht="33" customHeight="1" x14ac:dyDescent="0.25">
      <c r="A1" s="177" t="s">
        <v>39</v>
      </c>
      <c r="B1" s="177"/>
      <c r="C1" s="177"/>
      <c r="D1" s="177"/>
      <c r="E1" s="177"/>
      <c r="F1" s="177"/>
      <c r="G1" s="177"/>
    </row>
    <row r="2" spans="1:12" ht="9.75" customHeight="1" x14ac:dyDescent="0.25">
      <c r="A2" s="69"/>
      <c r="B2" s="69"/>
      <c r="C2" s="69"/>
      <c r="D2" s="69"/>
      <c r="E2" s="69"/>
      <c r="F2" s="69"/>
      <c r="G2" s="69"/>
      <c r="H2" s="14"/>
    </row>
    <row r="3" spans="1:12" ht="15.75" x14ac:dyDescent="0.25">
      <c r="A3" s="51" t="s">
        <v>40</v>
      </c>
      <c r="B3" s="69"/>
      <c r="C3" s="69"/>
      <c r="D3" s="69"/>
      <c r="E3" s="69"/>
      <c r="F3" s="69"/>
      <c r="G3" s="69"/>
      <c r="H3" s="14"/>
    </row>
    <row r="4" spans="1:12" ht="45" x14ac:dyDescent="0.25">
      <c r="A4" s="15" t="s">
        <v>22</v>
      </c>
      <c r="B4" s="15" t="s">
        <v>41</v>
      </c>
      <c r="C4" s="15" t="s">
        <v>42</v>
      </c>
      <c r="D4" s="15" t="s">
        <v>43</v>
      </c>
      <c r="E4" s="50" t="s">
        <v>44</v>
      </c>
      <c r="F4" s="50" t="s">
        <v>29</v>
      </c>
      <c r="G4" s="18" t="s">
        <v>45</v>
      </c>
      <c r="H4" s="14"/>
    </row>
    <row r="5" spans="1:12" x14ac:dyDescent="0.25">
      <c r="A5" s="29">
        <v>1</v>
      </c>
      <c r="B5" s="110">
        <v>2</v>
      </c>
      <c r="C5" s="71">
        <v>3</v>
      </c>
      <c r="D5" s="71">
        <v>4</v>
      </c>
      <c r="E5" s="71">
        <v>5</v>
      </c>
      <c r="F5" s="71">
        <v>6</v>
      </c>
      <c r="G5" s="71">
        <v>7</v>
      </c>
      <c r="H5" s="14"/>
    </row>
    <row r="6" spans="1:12" x14ac:dyDescent="0.25">
      <c r="A6" s="72"/>
      <c r="B6" s="178" t="s">
        <v>46</v>
      </c>
      <c r="C6" s="179"/>
      <c r="D6" s="179"/>
      <c r="E6" s="179"/>
      <c r="F6" s="179"/>
      <c r="G6" s="180"/>
      <c r="H6" s="14"/>
    </row>
    <row r="7" spans="1:12" x14ac:dyDescent="0.25">
      <c r="A7" s="32">
        <v>1</v>
      </c>
      <c r="B7" s="75"/>
      <c r="C7" s="76"/>
      <c r="D7" s="76"/>
      <c r="E7" s="76"/>
      <c r="F7" s="113">
        <f>D7*E7</f>
        <v>0</v>
      </c>
      <c r="G7" s="77"/>
      <c r="H7" s="14"/>
    </row>
    <row r="8" spans="1:12" x14ac:dyDescent="0.25">
      <c r="A8" s="78">
        <v>2</v>
      </c>
      <c r="B8" s="43"/>
      <c r="C8" s="32"/>
      <c r="D8" s="32"/>
      <c r="E8" s="32"/>
      <c r="F8" s="114">
        <f>D8*E8</f>
        <v>0</v>
      </c>
      <c r="G8" s="32"/>
      <c r="H8" s="14"/>
    </row>
    <row r="9" spans="1:12" x14ac:dyDescent="0.25">
      <c r="A9" s="80"/>
      <c r="B9" s="186" t="s">
        <v>47</v>
      </c>
      <c r="C9" s="187"/>
      <c r="D9" s="187"/>
      <c r="E9" s="188"/>
      <c r="F9" s="81">
        <f>SUM(F7:F8)</f>
        <v>0</v>
      </c>
      <c r="G9" s="24"/>
      <c r="H9" s="14"/>
    </row>
    <row r="10" spans="1:12" ht="45.75" customHeight="1" x14ac:dyDescent="0.25">
      <c r="A10" s="82"/>
      <c r="B10" s="181" t="s">
        <v>48</v>
      </c>
      <c r="C10" s="182"/>
      <c r="D10" s="182"/>
      <c r="E10" s="182"/>
      <c r="F10" s="189"/>
      <c r="G10" s="63" t="s">
        <v>49</v>
      </c>
      <c r="H10" s="14"/>
    </row>
    <row r="11" spans="1:12" x14ac:dyDescent="0.25">
      <c r="A11" s="83">
        <v>3</v>
      </c>
      <c r="B11" s="74"/>
      <c r="C11" s="18" t="s">
        <v>50</v>
      </c>
      <c r="D11" s="84"/>
      <c r="E11" s="85"/>
      <c r="F11" s="31">
        <f>D11*E11</f>
        <v>0</v>
      </c>
      <c r="G11" s="111"/>
      <c r="H11" s="14"/>
    </row>
    <row r="12" spans="1:12" x14ac:dyDescent="0.25">
      <c r="A12" s="83">
        <v>4</v>
      </c>
      <c r="B12" s="74"/>
      <c r="C12" s="18" t="s">
        <v>50</v>
      </c>
      <c r="D12" s="84"/>
      <c r="E12" s="85"/>
      <c r="F12" s="31">
        <f>D12*E12</f>
        <v>0</v>
      </c>
      <c r="G12" s="111"/>
      <c r="H12" s="14"/>
    </row>
    <row r="13" spans="1:12" x14ac:dyDescent="0.25">
      <c r="A13" s="78">
        <v>5</v>
      </c>
      <c r="B13" s="86"/>
      <c r="C13" s="27" t="s">
        <v>50</v>
      </c>
      <c r="D13" s="84"/>
      <c r="E13" s="79"/>
      <c r="F13" s="31">
        <f>D13*E13</f>
        <v>0</v>
      </c>
      <c r="G13" s="111"/>
      <c r="H13" s="14"/>
    </row>
    <row r="14" spans="1:12" ht="30" x14ac:dyDescent="0.25">
      <c r="A14" s="87">
        <v>6</v>
      </c>
      <c r="B14" s="88" t="s">
        <v>51</v>
      </c>
      <c r="C14" s="89" t="s">
        <v>52</v>
      </c>
      <c r="D14" s="90">
        <f>SUM(F11:F13)</f>
        <v>0</v>
      </c>
      <c r="E14" s="91">
        <v>22</v>
      </c>
      <c r="F14" s="112">
        <f>D14*E14/100</f>
        <v>0</v>
      </c>
      <c r="G14" s="16"/>
      <c r="H14" s="14"/>
    </row>
    <row r="15" spans="1:12" ht="41.25" customHeight="1" x14ac:dyDescent="0.25">
      <c r="A15" s="80"/>
      <c r="B15" s="184" t="s">
        <v>53</v>
      </c>
      <c r="C15" s="184"/>
      <c r="D15" s="184"/>
      <c r="E15" s="185"/>
      <c r="F15" s="93">
        <f>SUM(F11:F14)</f>
        <v>0</v>
      </c>
      <c r="G15" s="64" t="s">
        <v>54</v>
      </c>
      <c r="H15" s="175" t="s">
        <v>115</v>
      </c>
      <c r="I15" s="176"/>
      <c r="J15" s="176"/>
      <c r="K15" s="176"/>
      <c r="L15" s="176"/>
    </row>
    <row r="16" spans="1:12" ht="31.5" customHeight="1" x14ac:dyDescent="0.25">
      <c r="A16" s="94"/>
      <c r="B16" s="95"/>
      <c r="C16" s="96"/>
      <c r="D16" s="95"/>
      <c r="E16" s="62" t="s">
        <v>55</v>
      </c>
      <c r="F16" s="97">
        <f>F9+F15</f>
        <v>0</v>
      </c>
      <c r="G16" s="65" t="s">
        <v>56</v>
      </c>
      <c r="H16" s="175" t="s">
        <v>116</v>
      </c>
      <c r="I16" s="176"/>
      <c r="J16" s="176"/>
      <c r="K16" s="176"/>
      <c r="L16" s="176"/>
    </row>
    <row r="17" spans="1:12" ht="9.75" customHeight="1" x14ac:dyDescent="0.25">
      <c r="A17" s="14"/>
      <c r="B17" s="14"/>
      <c r="C17" s="14"/>
      <c r="D17" s="14"/>
      <c r="E17" s="14"/>
      <c r="F17" s="14"/>
      <c r="G17" s="14"/>
      <c r="H17" s="14"/>
    </row>
    <row r="18" spans="1:12" x14ac:dyDescent="0.25">
      <c r="A18" s="51" t="s">
        <v>14</v>
      </c>
      <c r="B18" s="14"/>
      <c r="C18" s="14"/>
      <c r="D18" s="14"/>
      <c r="E18" s="14"/>
      <c r="F18" s="14"/>
      <c r="G18" s="14"/>
      <c r="H18" s="14"/>
    </row>
    <row r="19" spans="1:12" ht="45" x14ac:dyDescent="0.25">
      <c r="A19" s="15" t="s">
        <v>22</v>
      </c>
      <c r="B19" s="108" t="s">
        <v>41</v>
      </c>
      <c r="C19" s="15" t="s">
        <v>42</v>
      </c>
      <c r="D19" s="15" t="s">
        <v>57</v>
      </c>
      <c r="E19" s="50" t="s">
        <v>44</v>
      </c>
      <c r="F19" s="50" t="s">
        <v>29</v>
      </c>
      <c r="G19" s="109" t="s">
        <v>45</v>
      </c>
      <c r="H19" s="14"/>
    </row>
    <row r="20" spans="1:12" x14ac:dyDescent="0.25">
      <c r="A20" s="18">
        <v>1</v>
      </c>
      <c r="B20" s="70">
        <v>2</v>
      </c>
      <c r="C20" s="27">
        <v>3</v>
      </c>
      <c r="D20" s="27">
        <v>4</v>
      </c>
      <c r="E20" s="27">
        <v>5</v>
      </c>
      <c r="F20" s="27">
        <v>6</v>
      </c>
      <c r="G20" s="71">
        <v>7</v>
      </c>
      <c r="H20" s="14"/>
    </row>
    <row r="21" spans="1:12" x14ac:dyDescent="0.25">
      <c r="A21" s="18"/>
      <c r="B21" s="178" t="s">
        <v>46</v>
      </c>
      <c r="C21" s="179"/>
      <c r="D21" s="179"/>
      <c r="E21" s="179"/>
      <c r="F21" s="179"/>
      <c r="G21" s="180"/>
      <c r="H21" s="14"/>
    </row>
    <row r="22" spans="1:12" x14ac:dyDescent="0.25">
      <c r="A22" s="16">
        <v>1</v>
      </c>
      <c r="B22" s="98"/>
      <c r="C22" s="16"/>
      <c r="D22" s="16"/>
      <c r="E22" s="16"/>
      <c r="F22" s="17">
        <f>D22*E22</f>
        <v>0</v>
      </c>
      <c r="G22" s="16"/>
      <c r="H22" s="14"/>
    </row>
    <row r="23" spans="1:12" x14ac:dyDescent="0.25">
      <c r="A23" s="78">
        <v>2</v>
      </c>
      <c r="B23" s="43"/>
      <c r="C23" s="32"/>
      <c r="D23" s="32"/>
      <c r="E23" s="32"/>
      <c r="F23" s="17">
        <f>D23*E23</f>
        <v>0</v>
      </c>
      <c r="G23" s="16"/>
      <c r="H23" s="14"/>
    </row>
    <row r="24" spans="1:12" x14ac:dyDescent="0.25">
      <c r="A24" s="99"/>
      <c r="B24" s="100"/>
      <c r="C24" s="101"/>
      <c r="D24" s="101"/>
      <c r="E24" s="102" t="s">
        <v>47</v>
      </c>
      <c r="F24" s="103">
        <f>SUM(F22:F23)</f>
        <v>0</v>
      </c>
      <c r="G24" s="16"/>
      <c r="H24" s="14"/>
    </row>
    <row r="25" spans="1:12" ht="45.75" customHeight="1" x14ac:dyDescent="0.25">
      <c r="A25" s="82"/>
      <c r="B25" s="181" t="s">
        <v>48</v>
      </c>
      <c r="C25" s="182"/>
      <c r="D25" s="182"/>
      <c r="E25" s="182"/>
      <c r="F25" s="183"/>
      <c r="G25" s="104" t="s">
        <v>58</v>
      </c>
      <c r="H25" s="14"/>
    </row>
    <row r="26" spans="1:12" x14ac:dyDescent="0.25">
      <c r="A26" s="83">
        <v>3</v>
      </c>
      <c r="B26" s="73"/>
      <c r="C26" s="18" t="s">
        <v>50</v>
      </c>
      <c r="D26" s="105"/>
      <c r="E26" s="16"/>
      <c r="F26" s="115">
        <f>D26*E26</f>
        <v>0</v>
      </c>
      <c r="G26" s="16"/>
      <c r="H26" s="14"/>
    </row>
    <row r="27" spans="1:12" x14ac:dyDescent="0.25">
      <c r="A27" s="83">
        <v>4</v>
      </c>
      <c r="B27" s="73"/>
      <c r="C27" s="18" t="s">
        <v>50</v>
      </c>
      <c r="D27" s="105"/>
      <c r="E27" s="16"/>
      <c r="F27" s="115">
        <f t="shared" ref="F27:F28" si="0">D27*E27</f>
        <v>0</v>
      </c>
      <c r="G27" s="16"/>
      <c r="H27" s="14"/>
    </row>
    <row r="28" spans="1:12" x14ac:dyDescent="0.25">
      <c r="A28" s="83">
        <v>5</v>
      </c>
      <c r="B28" s="73"/>
      <c r="C28" s="18" t="s">
        <v>50</v>
      </c>
      <c r="D28" s="105"/>
      <c r="E28" s="16"/>
      <c r="F28" s="115">
        <f t="shared" si="0"/>
        <v>0</v>
      </c>
      <c r="G28" s="16"/>
      <c r="H28" s="14"/>
    </row>
    <row r="29" spans="1:12" ht="30" x14ac:dyDescent="0.25">
      <c r="A29" s="87">
        <v>6</v>
      </c>
      <c r="B29" s="88" t="s">
        <v>51</v>
      </c>
      <c r="C29" s="89" t="s">
        <v>52</v>
      </c>
      <c r="D29" s="90">
        <f>SUM(F26:F28)</f>
        <v>0</v>
      </c>
      <c r="E29" s="91">
        <v>22</v>
      </c>
      <c r="F29" s="92">
        <f>D29*E29/100</f>
        <v>0</v>
      </c>
      <c r="G29" s="16"/>
      <c r="H29" s="14"/>
    </row>
    <row r="30" spans="1:12" ht="42.75" customHeight="1" x14ac:dyDescent="0.25">
      <c r="A30" s="99"/>
      <c r="B30" s="184" t="s">
        <v>53</v>
      </c>
      <c r="C30" s="184"/>
      <c r="D30" s="184"/>
      <c r="E30" s="185"/>
      <c r="F30" s="93">
        <f>SUM(F26:F29)</f>
        <v>0</v>
      </c>
      <c r="G30" s="65" t="s">
        <v>59</v>
      </c>
      <c r="H30" s="175" t="s">
        <v>117</v>
      </c>
      <c r="I30" s="176"/>
      <c r="J30" s="176"/>
      <c r="K30" s="176"/>
      <c r="L30" s="176"/>
    </row>
    <row r="31" spans="1:12" ht="30" customHeight="1" x14ac:dyDescent="0.25">
      <c r="A31" s="99"/>
      <c r="B31" s="74"/>
      <c r="C31" s="106"/>
      <c r="D31" s="74"/>
      <c r="E31" s="62" t="s">
        <v>55</v>
      </c>
      <c r="F31" s="97">
        <f>F24+F30</f>
        <v>0</v>
      </c>
      <c r="G31" s="65" t="s">
        <v>60</v>
      </c>
      <c r="H31" s="175" t="s">
        <v>118</v>
      </c>
      <c r="I31" s="176"/>
      <c r="J31" s="176"/>
      <c r="K31" s="176"/>
      <c r="L31" s="176"/>
    </row>
    <row r="32" spans="1:12" x14ac:dyDescent="0.25">
      <c r="A32" s="14"/>
      <c r="B32" s="107" t="s">
        <v>61</v>
      </c>
      <c r="C32" s="14"/>
      <c r="D32" s="14"/>
      <c r="E32" s="14"/>
      <c r="F32" s="14"/>
      <c r="G32" s="14"/>
      <c r="H32" s="14"/>
    </row>
    <row r="33" spans="1:8" x14ac:dyDescent="0.25">
      <c r="A33" s="14"/>
      <c r="B33" s="14"/>
      <c r="C33" s="14"/>
      <c r="D33" s="14"/>
      <c r="E33" s="14"/>
      <c r="F33" s="14"/>
      <c r="G33" s="14"/>
      <c r="H33" s="14"/>
    </row>
    <row r="34" spans="1:8" x14ac:dyDescent="0.25">
      <c r="A34" s="14"/>
      <c r="C34" s="14"/>
      <c r="D34" s="14"/>
      <c r="E34" s="14"/>
      <c r="F34" s="14"/>
      <c r="G34" s="14"/>
      <c r="H34" s="14"/>
    </row>
  </sheetData>
  <mergeCells count="12">
    <mergeCell ref="H15:L15"/>
    <mergeCell ref="H16:L16"/>
    <mergeCell ref="H30:L30"/>
    <mergeCell ref="H31:L31"/>
    <mergeCell ref="A1:G1"/>
    <mergeCell ref="B21:G21"/>
    <mergeCell ref="B25:F25"/>
    <mergeCell ref="B30:E30"/>
    <mergeCell ref="B9:E9"/>
    <mergeCell ref="B6:G6"/>
    <mergeCell ref="B15:E15"/>
    <mergeCell ref="B10:F10"/>
  </mergeCells>
  <pageMargins left="0.25" right="0.25" top="0.75" bottom="0.75" header="0.3" footer="0.3"/>
  <pageSetup paperSize="9" scale="6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C24" sqref="C24"/>
    </sheetView>
  </sheetViews>
  <sheetFormatPr defaultRowHeight="15" x14ac:dyDescent="0.25"/>
  <cols>
    <col min="1" max="1" width="5.5703125" customWidth="1"/>
    <col min="2" max="2" width="25.7109375" customWidth="1"/>
    <col min="4" max="4" width="10.7109375" customWidth="1"/>
    <col min="5" max="5" width="9.85546875" customWidth="1"/>
    <col min="6" max="6" width="9.5703125" customWidth="1"/>
    <col min="7" max="7" width="10" customWidth="1"/>
    <col min="8" max="8" width="11.85546875" customWidth="1"/>
    <col min="9" max="9" width="10.42578125" customWidth="1"/>
    <col min="10" max="10" width="9.5703125" customWidth="1"/>
    <col min="11" max="11" width="11" customWidth="1"/>
    <col min="12" max="12" width="9.42578125" customWidth="1"/>
    <col min="13" max="14" width="9.7109375" customWidth="1"/>
    <col min="15" max="15" width="11.28515625" customWidth="1"/>
    <col min="16" max="16" width="10.5703125" customWidth="1"/>
    <col min="17" max="17" width="12.85546875" customWidth="1"/>
  </cols>
  <sheetData>
    <row r="1" spans="1:17" x14ac:dyDescent="0.25">
      <c r="Q1" s="5" t="s">
        <v>62</v>
      </c>
    </row>
    <row r="2" spans="1:17" x14ac:dyDescent="0.25">
      <c r="A2" s="191" t="s">
        <v>22</v>
      </c>
      <c r="B2" s="191" t="s">
        <v>63</v>
      </c>
      <c r="C2" s="191" t="s">
        <v>64</v>
      </c>
      <c r="D2" s="191"/>
      <c r="E2" s="191"/>
      <c r="F2" s="191"/>
      <c r="G2" s="191"/>
      <c r="H2" s="191"/>
      <c r="I2" s="191"/>
      <c r="J2" s="191" t="s">
        <v>65</v>
      </c>
      <c r="K2" s="191"/>
      <c r="L2" s="191"/>
      <c r="M2" s="191"/>
      <c r="N2" s="191"/>
      <c r="O2" s="191"/>
      <c r="P2" s="191"/>
      <c r="Q2" s="191" t="s">
        <v>66</v>
      </c>
    </row>
    <row r="3" spans="1:17" ht="90" x14ac:dyDescent="0.25">
      <c r="A3" s="191"/>
      <c r="B3" s="191"/>
      <c r="C3" s="1" t="s">
        <v>4</v>
      </c>
      <c r="D3" s="1" t="s">
        <v>5</v>
      </c>
      <c r="E3" s="1" t="s">
        <v>15</v>
      </c>
      <c r="F3" s="1" t="s">
        <v>7</v>
      </c>
      <c r="G3" s="1" t="s">
        <v>8</v>
      </c>
      <c r="H3" s="1" t="s">
        <v>67</v>
      </c>
      <c r="I3" s="1" t="s">
        <v>68</v>
      </c>
      <c r="J3" s="1" t="s">
        <v>4</v>
      </c>
      <c r="K3" s="1" t="s">
        <v>5</v>
      </c>
      <c r="L3" s="1" t="s">
        <v>15</v>
      </c>
      <c r="M3" s="1" t="s">
        <v>7</v>
      </c>
      <c r="N3" s="1" t="s">
        <v>8</v>
      </c>
      <c r="O3" s="1" t="s">
        <v>69</v>
      </c>
      <c r="P3" s="1" t="s">
        <v>70</v>
      </c>
      <c r="Q3" s="191"/>
    </row>
    <row r="4" spans="1:17" x14ac:dyDescent="0.25">
      <c r="A4" s="4">
        <v>1</v>
      </c>
      <c r="B4" s="4">
        <v>2</v>
      </c>
      <c r="C4" s="4">
        <v>3</v>
      </c>
      <c r="D4" s="4">
        <v>4</v>
      </c>
      <c r="E4" s="4">
        <v>5</v>
      </c>
      <c r="F4" s="4">
        <v>6</v>
      </c>
      <c r="G4" s="4">
        <v>7</v>
      </c>
      <c r="H4" s="4">
        <v>8</v>
      </c>
      <c r="I4" s="4">
        <v>9</v>
      </c>
      <c r="J4" s="4">
        <v>10</v>
      </c>
      <c r="K4" s="4">
        <v>11</v>
      </c>
      <c r="L4" s="4">
        <v>12</v>
      </c>
      <c r="M4" s="4">
        <v>13</v>
      </c>
      <c r="N4" s="4">
        <v>14</v>
      </c>
      <c r="O4" s="4">
        <v>15</v>
      </c>
      <c r="P4" s="4">
        <v>16</v>
      </c>
      <c r="Q4" s="4">
        <v>17</v>
      </c>
    </row>
    <row r="5" spans="1:17" x14ac:dyDescent="0.25">
      <c r="A5" s="2"/>
      <c r="B5" s="2"/>
      <c r="C5" s="2"/>
      <c r="D5" s="6"/>
      <c r="E5" s="6"/>
      <c r="F5" s="6"/>
      <c r="G5" s="6"/>
      <c r="H5" s="6">
        <f>D5+E5+F5+G5</f>
        <v>0</v>
      </c>
      <c r="I5" s="6">
        <f>C5*H5</f>
        <v>0</v>
      </c>
      <c r="J5" s="6"/>
      <c r="K5" s="6"/>
      <c r="L5" s="6"/>
      <c r="M5" s="6"/>
      <c r="N5" s="6"/>
      <c r="O5" s="6">
        <f>J5+K5+L5+M5+N5</f>
        <v>0</v>
      </c>
      <c r="P5" s="6">
        <f>J5*O5</f>
        <v>0</v>
      </c>
      <c r="Q5" s="6">
        <f>I5+P5</f>
        <v>0</v>
      </c>
    </row>
    <row r="6" spans="1:17" x14ac:dyDescent="0.25">
      <c r="A6" s="7"/>
      <c r="B6" s="8"/>
      <c r="C6" s="8"/>
      <c r="D6" s="8"/>
      <c r="E6" s="8"/>
      <c r="F6" s="8"/>
      <c r="G6" s="8"/>
      <c r="H6" s="8"/>
      <c r="I6" s="8"/>
      <c r="J6" s="8"/>
      <c r="K6" s="8"/>
      <c r="L6" s="8"/>
      <c r="M6" s="8"/>
      <c r="N6" s="8"/>
      <c r="O6" s="8"/>
      <c r="P6" s="9" t="s">
        <v>71</v>
      </c>
      <c r="Q6" s="2"/>
    </row>
    <row r="7" spans="1:17" x14ac:dyDescent="0.25">
      <c r="A7" s="10"/>
      <c r="B7" s="11"/>
      <c r="C7" s="11"/>
      <c r="D7" s="11"/>
      <c r="E7" s="11"/>
      <c r="F7" s="11"/>
      <c r="G7" s="11"/>
      <c r="H7" s="11"/>
      <c r="I7" s="11"/>
      <c r="J7" s="11"/>
      <c r="K7" s="11"/>
      <c r="L7" s="11"/>
      <c r="M7" s="11"/>
      <c r="N7" s="11"/>
      <c r="O7" s="11"/>
      <c r="P7" s="12" t="s">
        <v>72</v>
      </c>
      <c r="Q7" s="2"/>
    </row>
    <row r="9" spans="1:17" x14ac:dyDescent="0.25">
      <c r="A9" s="13" t="s">
        <v>73</v>
      </c>
    </row>
    <row r="12" spans="1:17" x14ac:dyDescent="0.25">
      <c r="B12" t="s">
        <v>74</v>
      </c>
      <c r="I12" s="11"/>
      <c r="L12" s="11"/>
      <c r="M12" s="11"/>
      <c r="N12" s="11"/>
    </row>
    <row r="13" spans="1:17" x14ac:dyDescent="0.25">
      <c r="I13" s="3" t="s">
        <v>75</v>
      </c>
      <c r="L13" s="190" t="s">
        <v>76</v>
      </c>
      <c r="M13" s="190"/>
      <c r="N13" s="190"/>
    </row>
    <row r="14" spans="1:17" x14ac:dyDescent="0.25">
      <c r="B14" t="s">
        <v>77</v>
      </c>
      <c r="I14" s="11"/>
      <c r="L14" s="11"/>
      <c r="M14" s="11"/>
      <c r="N14" s="11"/>
    </row>
    <row r="15" spans="1:17" x14ac:dyDescent="0.25">
      <c r="I15" s="3" t="s">
        <v>75</v>
      </c>
      <c r="L15" s="190" t="s">
        <v>76</v>
      </c>
      <c r="M15" s="190"/>
      <c r="N15" s="190"/>
    </row>
    <row r="16" spans="1:17" x14ac:dyDescent="0.25">
      <c r="B16" t="s">
        <v>78</v>
      </c>
    </row>
    <row r="18" spans="2:14" x14ac:dyDescent="0.25">
      <c r="B18" t="s">
        <v>79</v>
      </c>
      <c r="I18" s="11"/>
      <c r="L18" s="11"/>
      <c r="M18" s="11"/>
      <c r="N18" s="11"/>
    </row>
    <row r="19" spans="2:14" x14ac:dyDescent="0.25">
      <c r="I19" s="3" t="s">
        <v>75</v>
      </c>
      <c r="L19" s="190" t="s">
        <v>76</v>
      </c>
      <c r="M19" s="190"/>
      <c r="N19" s="190"/>
    </row>
  </sheetData>
  <mergeCells count="8">
    <mergeCell ref="L19:N19"/>
    <mergeCell ref="C2:I2"/>
    <mergeCell ref="J2:P2"/>
    <mergeCell ref="Q2:Q3"/>
    <mergeCell ref="A2:A3"/>
    <mergeCell ref="B2:B3"/>
    <mergeCell ref="L13:N13"/>
    <mergeCell ref="L15:N15"/>
  </mergeCells>
  <pageMargins left="0.25" right="0.25" top="0.75" bottom="0.75" header="0.3" footer="0.3"/>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16" sqref="G16:G18"/>
    </sheetView>
  </sheetViews>
  <sheetFormatPr defaultRowHeight="15" x14ac:dyDescent="0.25"/>
  <cols>
    <col min="1" max="1" width="6.85546875" customWidth="1"/>
    <col min="2" max="2" width="22.7109375" customWidth="1"/>
    <col min="3" max="3" width="12.28515625" customWidth="1"/>
    <col min="4" max="4" width="15.42578125" customWidth="1"/>
    <col min="5" max="5" width="12.42578125" customWidth="1"/>
    <col min="6" max="6" width="13.140625" customWidth="1"/>
    <col min="7" max="7" width="31.7109375" customWidth="1"/>
  </cols>
  <sheetData>
    <row r="1" spans="1:7" ht="15.75" customHeight="1" x14ac:dyDescent="0.25">
      <c r="A1" s="173" t="s">
        <v>80</v>
      </c>
      <c r="B1" s="173"/>
      <c r="C1" s="173"/>
      <c r="D1" s="173"/>
      <c r="E1" s="173"/>
      <c r="F1" s="173"/>
      <c r="G1" s="173"/>
    </row>
    <row r="3" spans="1:7" x14ac:dyDescent="0.25">
      <c r="A3" s="51" t="s">
        <v>1</v>
      </c>
      <c r="B3" s="51"/>
      <c r="C3" s="51"/>
      <c r="D3" s="51"/>
      <c r="E3" s="51"/>
      <c r="F3" s="51"/>
    </row>
    <row r="4" spans="1:7" x14ac:dyDescent="0.25">
      <c r="A4" s="51"/>
      <c r="B4" s="51"/>
      <c r="C4" s="51"/>
      <c r="D4" s="51"/>
      <c r="E4" s="51"/>
      <c r="F4" s="51"/>
    </row>
    <row r="5" spans="1:7" ht="30" x14ac:dyDescent="0.25">
      <c r="A5" s="52" t="s">
        <v>22</v>
      </c>
      <c r="B5" s="52" t="s">
        <v>81</v>
      </c>
      <c r="C5" s="53" t="s">
        <v>82</v>
      </c>
      <c r="D5" s="54" t="s">
        <v>83</v>
      </c>
      <c r="E5" s="54" t="s">
        <v>28</v>
      </c>
      <c r="F5" s="50" t="s">
        <v>23</v>
      </c>
      <c r="G5" s="54" t="s">
        <v>107</v>
      </c>
    </row>
    <row r="6" spans="1:7" x14ac:dyDescent="0.25">
      <c r="A6" s="55">
        <v>1</v>
      </c>
      <c r="B6" s="55">
        <v>2</v>
      </c>
      <c r="C6" s="48">
        <v>3</v>
      </c>
      <c r="D6" s="48">
        <v>4</v>
      </c>
      <c r="E6" s="48">
        <v>5</v>
      </c>
      <c r="F6" s="48">
        <v>6</v>
      </c>
      <c r="G6" s="48">
        <v>7</v>
      </c>
    </row>
    <row r="7" spans="1:7" x14ac:dyDescent="0.25">
      <c r="A7" s="154">
        <v>1</v>
      </c>
      <c r="B7" s="155"/>
      <c r="C7" s="155"/>
      <c r="D7" s="156"/>
      <c r="E7" s="156"/>
      <c r="F7" s="56">
        <f>D7*E7</f>
        <v>0</v>
      </c>
      <c r="G7" s="156"/>
    </row>
    <row r="8" spans="1:7" x14ac:dyDescent="0.25">
      <c r="A8" s="157">
        <v>2</v>
      </c>
      <c r="B8" s="158"/>
      <c r="C8" s="158"/>
      <c r="D8" s="159"/>
      <c r="E8" s="159"/>
      <c r="F8" s="56">
        <f>D8*E8</f>
        <v>0</v>
      </c>
      <c r="G8" s="159"/>
    </row>
    <row r="9" spans="1:7" x14ac:dyDescent="0.25">
      <c r="A9" s="157" t="s">
        <v>12</v>
      </c>
      <c r="B9" s="158"/>
      <c r="C9" s="158"/>
      <c r="D9" s="159"/>
      <c r="E9" s="159"/>
      <c r="F9" s="56">
        <f>D9*E9</f>
        <v>0</v>
      </c>
      <c r="G9" s="159"/>
    </row>
    <row r="10" spans="1:7" x14ac:dyDescent="0.25">
      <c r="A10" s="57"/>
      <c r="B10" s="58"/>
      <c r="C10" s="58"/>
      <c r="D10" s="58"/>
      <c r="E10" s="59" t="s">
        <v>25</v>
      </c>
      <c r="F10" s="42">
        <f>SUM(F7:F9)</f>
        <v>0</v>
      </c>
    </row>
    <row r="11" spans="1:7" x14ac:dyDescent="0.25">
      <c r="A11" s="51"/>
      <c r="B11" s="51"/>
      <c r="C11" s="51"/>
      <c r="D11" s="51"/>
      <c r="E11" s="51"/>
      <c r="F11" s="51"/>
    </row>
    <row r="12" spans="1:7" x14ac:dyDescent="0.25">
      <c r="A12" s="51" t="s">
        <v>14</v>
      </c>
      <c r="B12" s="51"/>
      <c r="C12" s="51"/>
      <c r="D12" s="51"/>
      <c r="E12" s="51"/>
      <c r="F12" s="51"/>
    </row>
    <row r="13" spans="1:7" x14ac:dyDescent="0.25">
      <c r="A13" s="51"/>
      <c r="B13" s="51"/>
      <c r="C13" s="51"/>
      <c r="D13" s="51"/>
      <c r="E13" s="51"/>
      <c r="F13" s="51"/>
    </row>
    <row r="14" spans="1:7" ht="30" x14ac:dyDescent="0.25">
      <c r="A14" s="52" t="s">
        <v>22</v>
      </c>
      <c r="B14" s="52" t="s">
        <v>81</v>
      </c>
      <c r="C14" s="53" t="s">
        <v>82</v>
      </c>
      <c r="D14" s="54" t="s">
        <v>83</v>
      </c>
      <c r="E14" s="54" t="s">
        <v>28</v>
      </c>
      <c r="F14" s="50" t="s">
        <v>23</v>
      </c>
      <c r="G14" s="54" t="s">
        <v>107</v>
      </c>
    </row>
    <row r="15" spans="1:7" x14ac:dyDescent="0.25">
      <c r="A15" s="55">
        <v>1</v>
      </c>
      <c r="B15" s="55">
        <v>2</v>
      </c>
      <c r="C15" s="48">
        <v>3</v>
      </c>
      <c r="D15" s="48">
        <v>4</v>
      </c>
      <c r="E15" s="48">
        <v>5</v>
      </c>
      <c r="F15" s="48">
        <v>6</v>
      </c>
      <c r="G15" s="48">
        <v>7</v>
      </c>
    </row>
    <row r="16" spans="1:7" x14ac:dyDescent="0.25">
      <c r="A16" s="154">
        <v>1</v>
      </c>
      <c r="B16" s="155"/>
      <c r="C16" s="155"/>
      <c r="D16" s="156"/>
      <c r="E16" s="156"/>
      <c r="F16" s="56">
        <f>D16*E16</f>
        <v>0</v>
      </c>
      <c r="G16" s="156"/>
    </row>
    <row r="17" spans="1:7" x14ac:dyDescent="0.25">
      <c r="A17" s="157">
        <v>2</v>
      </c>
      <c r="B17" s="158"/>
      <c r="C17" s="158"/>
      <c r="D17" s="159"/>
      <c r="E17" s="159"/>
      <c r="F17" s="56">
        <f t="shared" ref="F17:F18" si="0">D17*E17</f>
        <v>0</v>
      </c>
      <c r="G17" s="159"/>
    </row>
    <row r="18" spans="1:7" x14ac:dyDescent="0.25">
      <c r="A18" s="157" t="s">
        <v>12</v>
      </c>
      <c r="B18" s="158"/>
      <c r="C18" s="158"/>
      <c r="D18" s="159"/>
      <c r="E18" s="159"/>
      <c r="F18" s="56">
        <f t="shared" si="0"/>
        <v>0</v>
      </c>
      <c r="G18" s="159"/>
    </row>
    <row r="19" spans="1:7" x14ac:dyDescent="0.25">
      <c r="A19" s="57"/>
      <c r="B19" s="58"/>
      <c r="C19" s="58"/>
      <c r="D19" s="58"/>
      <c r="E19" s="59" t="s">
        <v>25</v>
      </c>
      <c r="F19" s="42">
        <f>SUM(F16:F18)</f>
        <v>0</v>
      </c>
    </row>
    <row r="21" spans="1:7" ht="51" customHeight="1" x14ac:dyDescent="0.25">
      <c r="A21" s="174" t="s">
        <v>112</v>
      </c>
      <c r="B21" s="174"/>
      <c r="C21" s="174"/>
      <c r="D21" s="174"/>
      <c r="E21" s="174"/>
      <c r="F21" s="174"/>
      <c r="G21" s="174"/>
    </row>
  </sheetData>
  <mergeCells count="2">
    <mergeCell ref="A21:G21"/>
    <mergeCell ref="A1:G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H28" sqref="H28"/>
    </sheetView>
  </sheetViews>
  <sheetFormatPr defaultRowHeight="15" x14ac:dyDescent="0.25"/>
  <cols>
    <col min="1" max="1" width="6.7109375" customWidth="1"/>
    <col min="2" max="2" width="29.28515625" customWidth="1"/>
    <col min="3" max="3" width="15.85546875" customWidth="1"/>
    <col min="4" max="4" width="16.5703125" customWidth="1"/>
    <col min="5" max="6" width="16.28515625" customWidth="1"/>
    <col min="7" max="7" width="13.42578125" customWidth="1"/>
    <col min="8" max="8" width="18.140625" customWidth="1"/>
  </cols>
  <sheetData>
    <row r="1" spans="1:8" ht="18.75" x14ac:dyDescent="0.3">
      <c r="A1" s="192" t="s">
        <v>84</v>
      </c>
      <c r="B1" s="192"/>
      <c r="C1" s="192"/>
      <c r="D1" s="192"/>
      <c r="E1" s="192"/>
      <c r="F1" s="192"/>
      <c r="G1" s="192"/>
      <c r="H1" s="192"/>
    </row>
    <row r="2" spans="1:8" x14ac:dyDescent="0.25">
      <c r="A2" s="14"/>
      <c r="B2" s="14"/>
      <c r="C2" s="14"/>
      <c r="D2" s="14"/>
      <c r="E2" s="14"/>
      <c r="F2" s="14"/>
      <c r="G2" s="14"/>
      <c r="H2" s="14"/>
    </row>
    <row r="3" spans="1:8" x14ac:dyDescent="0.25">
      <c r="A3" s="14"/>
      <c r="B3" s="14"/>
      <c r="C3" s="14"/>
      <c r="D3" s="14"/>
      <c r="E3" s="14"/>
      <c r="F3" s="14"/>
      <c r="G3" s="14"/>
      <c r="H3" s="14"/>
    </row>
    <row r="4" spans="1:8" x14ac:dyDescent="0.25">
      <c r="A4" s="14"/>
      <c r="B4" s="14"/>
      <c r="C4" s="14"/>
      <c r="D4" s="14"/>
      <c r="E4" s="14"/>
      <c r="F4" s="14"/>
      <c r="G4" s="14"/>
      <c r="H4" s="14"/>
    </row>
    <row r="5" spans="1:8" ht="60" x14ac:dyDescent="0.25">
      <c r="A5" s="30" t="s">
        <v>2</v>
      </c>
      <c r="B5" s="30" t="s">
        <v>85</v>
      </c>
      <c r="C5" s="21" t="s">
        <v>86</v>
      </c>
      <c r="D5" s="21" t="s">
        <v>87</v>
      </c>
      <c r="E5" s="22" t="s">
        <v>88</v>
      </c>
      <c r="F5" s="53" t="s">
        <v>89</v>
      </c>
      <c r="G5" s="15" t="s">
        <v>106</v>
      </c>
      <c r="H5" s="53" t="s">
        <v>90</v>
      </c>
    </row>
    <row r="6" spans="1:8" x14ac:dyDescent="0.25">
      <c r="A6" s="29">
        <v>1</v>
      </c>
      <c r="B6" s="118" t="s">
        <v>91</v>
      </c>
      <c r="C6" s="121">
        <f>C7+C8+C9+C10+C11</f>
        <v>0</v>
      </c>
      <c r="D6" s="131" t="e">
        <f>C6/C14*100</f>
        <v>#DIV/0!</v>
      </c>
      <c r="E6" s="121">
        <f>E7+E8+E9+E10+E11</f>
        <v>0</v>
      </c>
      <c r="F6" s="128" t="e">
        <f>E6/E14*100</f>
        <v>#DIV/0!</v>
      </c>
      <c r="G6" s="121">
        <f>G7+G8+G9+G10+G11</f>
        <v>0</v>
      </c>
      <c r="H6" s="124" t="e">
        <f>G6/G14*100</f>
        <v>#DIV/0!</v>
      </c>
    </row>
    <row r="7" spans="1:8" x14ac:dyDescent="0.25">
      <c r="A7" s="116" t="s">
        <v>92</v>
      </c>
      <c r="B7" s="119" t="s">
        <v>93</v>
      </c>
      <c r="C7" s="122">
        <f>'Оплата праці'!J11</f>
        <v>0</v>
      </c>
      <c r="D7" s="132" t="e">
        <f>C7/C14*100</f>
        <v>#DIV/0!</v>
      </c>
      <c r="E7" s="122">
        <f>'Оплата праці'!J21</f>
        <v>0</v>
      </c>
      <c r="F7" s="129" t="e">
        <f>E7/E14*100</f>
        <v>#DIV/0!</v>
      </c>
      <c r="G7" s="122">
        <f t="shared" ref="G7:G13" si="0">C7+E7</f>
        <v>0</v>
      </c>
      <c r="H7" s="125" t="e">
        <f>G7/G14*100</f>
        <v>#DIV/0!</v>
      </c>
    </row>
    <row r="8" spans="1:8" x14ac:dyDescent="0.25">
      <c r="A8" s="117" t="s">
        <v>94</v>
      </c>
      <c r="B8" s="120" t="s">
        <v>95</v>
      </c>
      <c r="C8" s="123">
        <f>Нарахування!D5</f>
        <v>0</v>
      </c>
      <c r="D8" s="133" t="e">
        <f>C8/C14*100</f>
        <v>#DIV/0!</v>
      </c>
      <c r="E8" s="123">
        <f>Нарахування!D6</f>
        <v>0</v>
      </c>
      <c r="F8" s="130" t="e">
        <f>E8/E14*100</f>
        <v>#DIV/0!</v>
      </c>
      <c r="G8" s="123">
        <f t="shared" si="0"/>
        <v>0</v>
      </c>
      <c r="H8" s="126" t="e">
        <f>G8/G14*100</f>
        <v>#DIV/0!</v>
      </c>
    </row>
    <row r="9" spans="1:8" ht="45" x14ac:dyDescent="0.25">
      <c r="A9" s="117" t="s">
        <v>96</v>
      </c>
      <c r="B9" s="120" t="s">
        <v>111</v>
      </c>
      <c r="C9" s="123">
        <f>Матеріали!C10</f>
        <v>0</v>
      </c>
      <c r="D9" s="133" t="e">
        <f>C9/C14*100</f>
        <v>#DIV/0!</v>
      </c>
      <c r="E9" s="123">
        <f>Матеріали!C19</f>
        <v>0</v>
      </c>
      <c r="F9" s="130" t="e">
        <f>E9/E14*100</f>
        <v>#DIV/0!</v>
      </c>
      <c r="G9" s="123">
        <f t="shared" si="0"/>
        <v>0</v>
      </c>
      <c r="H9" s="126" t="e">
        <f>G9/G14*100</f>
        <v>#DIV/0!</v>
      </c>
    </row>
    <row r="10" spans="1:8" x14ac:dyDescent="0.25">
      <c r="A10" s="117" t="s">
        <v>97</v>
      </c>
      <c r="B10" s="120" t="s">
        <v>98</v>
      </c>
      <c r="C10" s="123">
        <f>'Обладнання та устаткування'!E10</f>
        <v>0</v>
      </c>
      <c r="D10" s="133" t="e">
        <f>C10/C14*100</f>
        <v>#DIV/0!</v>
      </c>
      <c r="E10" s="123">
        <f>'Обладнання та устаткування'!E19</f>
        <v>0</v>
      </c>
      <c r="F10" s="130" t="e">
        <f>E10/E14*100</f>
        <v>#DIV/0!</v>
      </c>
      <c r="G10" s="123">
        <f t="shared" si="0"/>
        <v>0</v>
      </c>
      <c r="H10" s="126" t="e">
        <f>G10/G14*100</f>
        <v>#DIV/0!</v>
      </c>
    </row>
    <row r="11" spans="1:8" x14ac:dyDescent="0.25">
      <c r="A11" s="117" t="s">
        <v>99</v>
      </c>
      <c r="B11" s="120" t="s">
        <v>100</v>
      </c>
      <c r="C11" s="123">
        <f>Відрядження!G10</f>
        <v>0</v>
      </c>
      <c r="D11" s="133" t="e">
        <f>C11/C14*100</f>
        <v>#DIV/0!</v>
      </c>
      <c r="E11" s="123">
        <f>Відрядження!G19</f>
        <v>0</v>
      </c>
      <c r="F11" s="130" t="e">
        <f>E11/E14*100</f>
        <v>#DIV/0!</v>
      </c>
      <c r="G11" s="123">
        <f t="shared" si="0"/>
        <v>0</v>
      </c>
      <c r="H11" s="126" t="e">
        <f>G11/G14*100</f>
        <v>#DIV/0!</v>
      </c>
    </row>
    <row r="12" spans="1:8" ht="45" x14ac:dyDescent="0.25">
      <c r="A12" s="117" t="s">
        <v>101</v>
      </c>
      <c r="B12" s="120" t="s">
        <v>102</v>
      </c>
      <c r="C12" s="123">
        <f>Непрямі!F16</f>
        <v>0</v>
      </c>
      <c r="D12" s="133" t="e">
        <f>C12/C14*100</f>
        <v>#DIV/0!</v>
      </c>
      <c r="E12" s="123">
        <f>Непрямі!F31</f>
        <v>0</v>
      </c>
      <c r="F12" s="130" t="e">
        <f>E12/E14*100</f>
        <v>#DIV/0!</v>
      </c>
      <c r="G12" s="123">
        <f t="shared" si="0"/>
        <v>0</v>
      </c>
      <c r="H12" s="126" t="e">
        <f>G12/G14*100</f>
        <v>#DIV/0!</v>
      </c>
    </row>
    <row r="13" spans="1:8" x14ac:dyDescent="0.25">
      <c r="A13" s="117" t="s">
        <v>103</v>
      </c>
      <c r="B13" s="120" t="s">
        <v>104</v>
      </c>
      <c r="C13" s="123">
        <f>Інші!F10</f>
        <v>0</v>
      </c>
      <c r="D13" s="133" t="e">
        <f>C13/C14*100</f>
        <v>#DIV/0!</v>
      </c>
      <c r="E13" s="123">
        <f>Інші!F19</f>
        <v>0</v>
      </c>
      <c r="F13" s="130" t="e">
        <f>E13/E14*100</f>
        <v>#DIV/0!</v>
      </c>
      <c r="G13" s="123">
        <f t="shared" si="0"/>
        <v>0</v>
      </c>
      <c r="H13" s="126" t="e">
        <f>G13/G14*100</f>
        <v>#DIV/0!</v>
      </c>
    </row>
    <row r="14" spans="1:8" x14ac:dyDescent="0.25">
      <c r="A14" s="117"/>
      <c r="B14" s="120" t="s">
        <v>105</v>
      </c>
      <c r="C14" s="123">
        <f>C6+C12+C13</f>
        <v>0</v>
      </c>
      <c r="D14" s="133"/>
      <c r="E14" s="123">
        <f>E6+E12+E13</f>
        <v>0</v>
      </c>
      <c r="F14" s="130"/>
      <c r="G14" s="123">
        <f>G6+G12+G13</f>
        <v>0</v>
      </c>
      <c r="H14" s="127"/>
    </row>
  </sheetData>
  <mergeCells count="1">
    <mergeCell ref="A1:H1"/>
  </mergeCells>
  <pageMargins left="0.7" right="0.7" top="0.75" bottom="0.75" header="0.3" footer="0.3"/>
  <pageSetup paperSize="9"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55C8764FEB8D3945B585D6391ADC1252" ma:contentTypeVersion="6" ma:contentTypeDescription="Створення нового документа." ma:contentTypeScope="" ma:versionID="02d4410f2194ad0d3b3be46288562bb2">
  <xsd:schema xmlns:xsd="http://www.w3.org/2001/XMLSchema" xmlns:xs="http://www.w3.org/2001/XMLSchema" xmlns:p="http://schemas.microsoft.com/office/2006/metadata/properties" xmlns:ns3="5fbee561-de9e-47d7-ad37-40252c1c5633" xmlns:ns4="b900c4a3-d003-4847-bbb6-3649418c4eb0" targetNamespace="http://schemas.microsoft.com/office/2006/metadata/properties" ma:root="true" ma:fieldsID="931a0b471a05ddba6f8ef9c3ca7a58b3" ns3:_="" ns4:_="">
    <xsd:import namespace="5fbee561-de9e-47d7-ad37-40252c1c5633"/>
    <xsd:import namespace="b900c4a3-d003-4847-bbb6-3649418c4eb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ee561-de9e-47d7-ad37-40252c1c56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00c4a3-d003-4847-bbb6-3649418c4eb0" elementFormDefault="qualified">
    <xsd:import namespace="http://schemas.microsoft.com/office/2006/documentManagement/types"/>
    <xsd:import namespace="http://schemas.microsoft.com/office/infopath/2007/PartnerControls"/>
    <xsd:element name="SharedWithUsers" ma:index="10" nillable="true" ma:displayName="Спільний доступ"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Відомості про тих, хто має доступ" ma:internalName="SharedWithDetails" ma:readOnly="true">
      <xsd:simpleType>
        <xsd:restriction base="dms:Note">
          <xsd:maxLength value="255"/>
        </xsd:restriction>
      </xsd:simpleType>
    </xsd:element>
    <xsd:element name="SharingHintHash" ma:index="12" nillable="true" ma:displayName="Геш підказки про спільний доступ"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fbee561-de9e-47d7-ad37-40252c1c5633" xsi:nil="true"/>
  </documentManagement>
</p:properties>
</file>

<file path=customXml/itemProps1.xml><?xml version="1.0" encoding="utf-8"?>
<ds:datastoreItem xmlns:ds="http://schemas.openxmlformats.org/officeDocument/2006/customXml" ds:itemID="{FB1ACCAA-EF5F-46EE-BE3F-E894D0AEC88B}">
  <ds:schemaRefs>
    <ds:schemaRef ds:uri="http://schemas.microsoft.com/sharepoint/v3/contenttype/forms"/>
  </ds:schemaRefs>
</ds:datastoreItem>
</file>

<file path=customXml/itemProps2.xml><?xml version="1.0" encoding="utf-8"?>
<ds:datastoreItem xmlns:ds="http://schemas.openxmlformats.org/officeDocument/2006/customXml" ds:itemID="{021CD474-373E-4B18-9BE2-1F19F6B02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ee561-de9e-47d7-ad37-40252c1c5633"/>
    <ds:schemaRef ds:uri="b900c4a3-d003-4847-bbb6-3649418c4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D968EE-6E2D-446D-9904-E8BED68A88C3}">
  <ds:schemaRefs>
    <ds:schemaRef ds:uri="http://schemas.microsoft.com/office/2006/documentManagement/types"/>
    <ds:schemaRef ds:uri="http://purl.org/dc/terms/"/>
    <ds:schemaRef ds:uri="http://purl.org/dc/dcmitype/"/>
    <ds:schemaRef ds:uri="http://www.w3.org/XML/1998/namespace"/>
    <ds:schemaRef ds:uri="5fbee561-de9e-47d7-ad37-40252c1c5633"/>
    <ds:schemaRef ds:uri="http://schemas.microsoft.com/office/infopath/2007/PartnerControls"/>
    <ds:schemaRef ds:uri="http://schemas.microsoft.com/office/2006/metadata/properties"/>
    <ds:schemaRef ds:uri="http://schemas.openxmlformats.org/package/2006/metadata/core-properties"/>
    <ds:schemaRef ds:uri="b900c4a3-d003-4847-bbb6-3649418c4eb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Оплата праці</vt:lpstr>
      <vt:lpstr>Нарахування</vt:lpstr>
      <vt:lpstr>Матеріали</vt:lpstr>
      <vt:lpstr>Обладнання та устаткування</vt:lpstr>
      <vt:lpstr>Відрядження</vt:lpstr>
      <vt:lpstr>Непрямі</vt:lpstr>
      <vt:lpstr>Додаток 2</vt:lpstr>
      <vt:lpstr>Інші</vt:lpstr>
      <vt:lpstr>Загальні витрати</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Шуман Володимир Юрійович</dc:creator>
  <cp:keywords/>
  <dc:description/>
  <cp:lastModifiedBy>Коротенко Олена Вікторівна</cp:lastModifiedBy>
  <cp:revision/>
  <cp:lastPrinted>2022-12-22T09:39:28Z</cp:lastPrinted>
  <dcterms:created xsi:type="dcterms:W3CDTF">2022-12-07T08:41:33Z</dcterms:created>
  <dcterms:modified xsi:type="dcterms:W3CDTF">2022-12-22T11:22:57Z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0x01010055C8764FEB8D3945B585D6391ADC1252</vt:lpwstr>
  </property>
</Properties>
</file>